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800" tabRatio="722" activeTab="0"/>
  </bookViews>
  <sheets>
    <sheet name="cop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GRAFICO1" hidden="1">'[7]Tabella 4'!$C$10:$C$26</definedName>
    <definedName name="__123Graph_AGRAFICO2" hidden="1">'[7]Tabella 4'!$O$14:$O$26</definedName>
    <definedName name="__123Graph_AGRAFICO3" hidden="1">'[7]Tabella 4'!$K$14:$K$26</definedName>
    <definedName name="__123Graph_BGRAFICO1" hidden="1">'[7]Tabella 4'!$F$10:$F$26</definedName>
    <definedName name="__123Graph_BGRAFICO2" hidden="1">'[7]Tabella 4'!$P$14:$P$26</definedName>
    <definedName name="__123Graph_BGRAFICO3" hidden="1">'[7]Tabella 4'!$N$14:$N$26</definedName>
    <definedName name="__123Graph_XGRAFICO1" hidden="1">'[7]Tabella 4'!$A$10:$A$26</definedName>
    <definedName name="__123Graph_XGRAFICO2" hidden="1">'[7]Tabella 4'!$A$14:$A$26</definedName>
    <definedName name="__123Graph_XGRAFICO3" hidden="1">'[7]Tabella 4'!$A$14:$A$26</definedName>
    <definedName name="_xlnm.Print_Area" localSheetId="1">'1'!$C$3:$W$36</definedName>
    <definedName name="_xlnm.Print_Area" localSheetId="2">'2'!$B$2:$Z$59</definedName>
    <definedName name="_xlnm.Print_Area" localSheetId="3">'3'!$B$2:$J$74</definedName>
    <definedName name="_xlnm.Print_Area" localSheetId="0">'cop'!$B$4:$F$14</definedName>
    <definedName name="aus">#REF!</definedName>
    <definedName name="inizioPagina" localSheetId="1">'1'!#REF!</definedName>
    <definedName name="inizioPagina" localSheetId="2">'2'!#REF!</definedName>
    <definedName name="newbil07">#REF!</definedName>
    <definedName name="Polpen">'[8]Polpen'!$A$1:$M$868</definedName>
    <definedName name="PRINT_AREA_MI">#REF!</definedName>
    <definedName name="PRINT_SHEETS" localSheetId="1">'1'!PRINT_SHEETS</definedName>
    <definedName name="PRINT_SHEETS" localSheetId="2">'2'!PRINT_SHEETS</definedName>
    <definedName name="PRINT_SHEETS">[0]!PRINT_SHEETS</definedName>
    <definedName name="PRINT_TITLES_MI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<sst xmlns="http://schemas.openxmlformats.org/spreadsheetml/2006/main" count="115" uniqueCount="74">
  <si>
    <t>Regione</t>
  </si>
  <si>
    <t>Piemonte</t>
  </si>
  <si>
    <t>Lombardia</t>
  </si>
  <si>
    <t>Trentino A.A.</t>
  </si>
  <si>
    <t>Veneto</t>
  </si>
  <si>
    <t>Friuli V.G.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</si>
  <si>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</si>
  <si>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</si>
  <si>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</si>
  <si>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</si>
  <si>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</si>
  <si>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</si>
  <si>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</si>
  <si>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</si>
  <si>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</si>
  <si>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</si>
  <si>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</si>
  <si>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</si>
  <si>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</si>
  <si>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</si>
  <si>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</si>
  <si>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Marocco</t>
  </si>
  <si>
    <t>Albania</t>
  </si>
  <si>
    <t>Totale</t>
  </si>
  <si>
    <t>Cittadinanze</t>
  </si>
  <si>
    <t>Pakistan</t>
  </si>
  <si>
    <t>Perù</t>
  </si>
  <si>
    <t>TOTALE</t>
  </si>
  <si>
    <t>Romania</t>
  </si>
  <si>
    <t>Filippine</t>
  </si>
  <si>
    <t>Polonia</t>
  </si>
  <si>
    <t>Ucraina</t>
  </si>
  <si>
    <t>Egitto</t>
  </si>
  <si>
    <t>India</t>
  </si>
  <si>
    <t>Sri Lanka</t>
  </si>
  <si>
    <t>Bangladesh</t>
  </si>
  <si>
    <t>Moldova</t>
  </si>
  <si>
    <r>
      <t xml:space="preserve">Fonte: </t>
    </r>
    <r>
      <rPr>
        <sz val="8"/>
        <rFont val="Arial"/>
        <family val="2"/>
      </rPr>
      <t>elaborazioni ISMU su dati Istat</t>
    </r>
  </si>
  <si>
    <t>Stranieri residenti</t>
  </si>
  <si>
    <t>% F</t>
  </si>
  <si>
    <t>% M</t>
  </si>
  <si>
    <t>% per cittadinanza</t>
  </si>
  <si>
    <t>V.D'Aosta</t>
  </si>
  <si>
    <t>Fonte: Elaborazioni ISMU su dati Istat, www.demo.istat.it</t>
  </si>
  <si>
    <t>1996-2006</t>
  </si>
  <si>
    <t>2006-2016</t>
  </si>
  <si>
    <t>Valori assoluti</t>
  </si>
  <si>
    <t>distribuzione % per regione</t>
  </si>
  <si>
    <t>Variazione %</t>
  </si>
  <si>
    <t>Anno</t>
  </si>
  <si>
    <t>Per 100 residenti</t>
  </si>
  <si>
    <t>Popolazione straniera residente in Italia al 1° gennaio per Regione. Anni 1996, 2006 e 2016</t>
  </si>
  <si>
    <t>Senegal</t>
  </si>
  <si>
    <t>Totale primi 15 Paesi</t>
  </si>
  <si>
    <t>Altri Paesi</t>
  </si>
  <si>
    <r>
      <t>Popolazione straniera residente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Anni 1996-2017</t>
    </r>
  </si>
  <si>
    <t>Popolazione straniera residente in Italia al 1° gennaio. Anni 1996-2017</t>
  </si>
  <si>
    <t>REGIONI</t>
  </si>
  <si>
    <t>Valle d'Aosta-Vallée d'Aoste</t>
  </si>
  <si>
    <t>Trentino-Alto Adige</t>
  </si>
  <si>
    <t>Bolzano-Bozen</t>
  </si>
  <si>
    <t>Trento</t>
  </si>
  <si>
    <t>Friuli-Venezia Giulia</t>
  </si>
  <si>
    <t>Emilia-Romagna</t>
  </si>
  <si>
    <t>Nord-ovest</t>
  </si>
  <si>
    <t>Nord-est</t>
  </si>
  <si>
    <t>Centro</t>
  </si>
  <si>
    <t>Sud</t>
  </si>
  <si>
    <t>Isole</t>
  </si>
  <si>
    <t xml:space="preserve">Popolazione straniera residente al 1° gennaio 2017 </t>
  </si>
  <si>
    <t>2017</t>
  </si>
  <si>
    <t>distribuzione %</t>
  </si>
  <si>
    <t>Cina Rep. Popolare</t>
  </si>
  <si>
    <t>Popolazione straniera residente per sesso e paese di cittadinanza  al 1° gennaio  2017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</si>
</sst>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General_)"/>
    <numFmt numFmtId="177" formatCode="#,##0_);\(#,##0\)"/>
    <numFmt numFmtId="178" formatCode="#,##0.0"/>
    <numFmt numFmtId="179" formatCode="#,##0_ ;\-#,##0\ "/>
    <numFmt numFmtId="180" formatCode="_(* #,##0_);_(* \(#,##0\);_(* &quot;-&quot;_);_(@_)"/>
    <numFmt numFmtId="181" formatCode="0.00000000"/>
    <numFmt numFmtId="182" formatCode="0_)"/>
    <numFmt numFmtId="183" formatCode="#,##0.0;[Red]\-#,##0.0"/>
    <numFmt numFmtId="184" formatCode="_-* #,##0.0_-;\-* #,##0.0_-;_-* &quot;-&quot;_-;_-@_-"/>
    <numFmt numFmtId="185" formatCode="_-* #,##0.00_-;\-* #,##0.00_-;_-* &quot;-&quot;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0.0%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(######\)"/>
    <numFmt numFmtId="194" formatCode="_(* #,##0.00_);_(* \(#,##0.00\);_(* &quot;-&quot;??_);_(@_)"/>
    <numFmt numFmtId="195" formatCode="_-[$€-2]\ * #,##0.00_-;\-[$€-2]\ * #,##0.00_-;_-[$€-2]\ * &quot;-&quot;??_-"/>
    <numFmt numFmtId="196" formatCode="_-* #,##0_-;\-* #,##0_-;_-* &quot;-&quot;??_-;_-@_-"/>
    <numFmt numFmtId="197" formatCode="#,##0.00_);\(#,##0.00\)"/>
    <numFmt numFmtId="198" formatCode="#,##0.0_);\(#,##0.0\)"/>
    <numFmt numFmtId="199" formatCode="yyyy"/>
    <numFmt numFmtId="200" formatCode="#,##0.000"/>
    <numFmt numFmtId="201" formatCode="#\,##0."/>
    <numFmt numFmtId="202" formatCode="_-* #,##0\ &quot;Ft&quot;_-;\-* #,##0\ &quot;Ft&quot;_-;_-* &quot;-&quot;\ &quot;Ft&quot;_-;_-@_-"/>
    <numFmt numFmtId="203" formatCode="_-* #,##0.00\ &quot;Ft&quot;_-;\-* #,##0.00\ &quot;Ft&quot;_-;_-* &quot;-&quot;??\ &quot;Ft&quot;_-;_-@_-"/>
    <numFmt numFmtId="204" formatCode="&quot;$&quot;#."/>
    <numFmt numFmtId="205" formatCode="_-* #,##0\ _F_t_-;\-* #,##0\ _F_t_-;_-* &quot;-&quot;\ _F_t_-;_-@_-"/>
    <numFmt numFmtId="206" formatCode="_-* #,##0.00\ _F_t_-;\-* #,##0.00\ _F_t_-;_-* &quot;-&quot;??\ _F_t_-;_-@_-"/>
    <numFmt numFmtId="207" formatCode="#.00"/>
    <numFmt numFmtId="208" formatCode="0.00_)"/>
    <numFmt numFmtId="209" formatCode="_-* #,##0.0_-;\-* #,##0.0_-;_-* &quot;-&quot;??_-;_-@_-"/>
    <numFmt numFmtId="210" formatCode="_-* #,##0.0_-;\-* #,##0.0_-;_-* &quot;-&quot;?_-;_-@_-"/>
    <numFmt numFmtId="211" formatCode="_-* #,##0.000_-;\-* #,##0.000_-;_-* &quot;-&quot;??_-;_-@_-"/>
    <numFmt numFmtId="212" formatCode="_-* #,##0.0000_-;\-* #,##0.0000_-;_-* &quot;-&quot;??_-;_-@_-"/>
    <numFmt numFmtId="213" formatCode="_-\ #,##0_-;\-\ #,##0_-;_-\ &quot;-&quot;??_-;_-@_-"/>
    <numFmt numFmtId="214" formatCode="0.000000000"/>
    <numFmt numFmtId="215" formatCode="#,##0.0_ ;\-#,##0.0\ "/>
    <numFmt numFmtId="216" formatCode="_-&quot;€&quot;\ * #,##0.000_-;\-&quot;€&quot;\ * #,##0.000_-;_-&quot;€&quot;\ * &quot;-&quot;??_-;_-@_-"/>
    <numFmt numFmtId="217" formatCode="_-&quot;€&quot;\ * #,##0.0_-;\-&quot;€&quot;\ * #,##0.0_-;_-&quot;€&quot;\ * &quot;-&quot;??_-;_-@_-"/>
    <numFmt numFmtId="218" formatCode="_(&quot;$&quot;* #,##0.00_);_(&quot;$&quot;* \(#,##0.00\);_(&quot;$&quot;* &quot;-&quot;??_);_(@_)"/>
    <numFmt numFmtId="219" formatCode="_(&quot;$&quot;* #,##0_);_(&quot;$&quot;* \(#,##0\);_(&quot;$&quot;* &quot;-&quot;_);_(@_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color indexed="9"/>
      <name val="Times"/>
      <family val="1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"/>
      <color indexed="8"/>
      <name val="Courier"/>
      <family val="0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8"/>
      <color indexed="8"/>
      <name val="Arial"/>
      <family val="0"/>
    </font>
    <font>
      <sz val="10"/>
      <color indexed="8"/>
      <name val="Garamond"/>
      <family val="1"/>
    </font>
    <font>
      <sz val="9"/>
      <color indexed="8"/>
      <name val="Arial"/>
      <family val="2"/>
    </font>
    <font>
      <b/>
      <sz val="9"/>
      <name val="Arial Narrow"/>
      <family val="2"/>
    </font>
    <font>
      <sz val="12"/>
      <color indexed="8"/>
      <name val="Arial"/>
      <family val="0"/>
    </font>
    <font>
      <sz val="9.5"/>
      <color indexed="8"/>
      <name val="Arial"/>
      <family val="0"/>
    </font>
    <font>
      <b/>
      <sz val="9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sz val="7.25"/>
      <color indexed="8"/>
      <name val="Arial"/>
      <family val="0"/>
    </font>
    <font>
      <b/>
      <sz val="9"/>
      <color indexed="10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76" fontId="13" fillId="0" borderId="0">
      <alignment vertical="top"/>
      <protection/>
    </xf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8" borderId="4" applyNumberFormat="0" applyFon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180" fontId="15" fillId="0" borderId="0" applyFont="0" applyFill="0" applyBorder="0" applyAlignment="0" applyProtection="0"/>
    <xf numFmtId="3" fontId="15" fillId="0" borderId="0">
      <alignment horizontal="right"/>
      <protection/>
    </xf>
    <xf numFmtId="178" fontId="15" fillId="0" borderId="0">
      <alignment horizontal="right" vertical="top"/>
      <protection/>
    </xf>
    <xf numFmtId="200" fontId="15" fillId="0" borderId="0">
      <alignment horizontal="right" vertical="top"/>
      <protection/>
    </xf>
    <xf numFmtId="3" fontId="15" fillId="0" borderId="0">
      <alignment horizontal="right"/>
      <protection/>
    </xf>
    <xf numFmtId="178" fontId="15" fillId="0" borderId="0">
      <alignment horizontal="right" vertical="top"/>
      <protection/>
    </xf>
    <xf numFmtId="4" fontId="15" fillId="0" borderId="0" applyFill="0" applyBorder="0" applyProtection="0">
      <alignment horizontal="right"/>
    </xf>
    <xf numFmtId="201" fontId="16" fillId="0" borderId="0">
      <alignment/>
      <protection locked="0"/>
    </xf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6" fillId="0" borderId="0">
      <alignment/>
      <protection locked="0"/>
    </xf>
    <xf numFmtId="0" fontId="16" fillId="0" borderId="0">
      <alignment/>
      <protection locked="0"/>
    </xf>
    <xf numFmtId="195" fontId="18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7" fontId="16" fillId="0" borderId="0">
      <alignment/>
      <protection locked="0"/>
    </xf>
    <xf numFmtId="0" fontId="20" fillId="0" borderId="0" applyFont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22" fillId="0" borderId="0">
      <alignment/>
      <protection/>
    </xf>
    <xf numFmtId="176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76" fontId="25" fillId="0" borderId="0">
      <alignment/>
      <protection/>
    </xf>
    <xf numFmtId="1" fontId="15" fillId="0" borderId="0">
      <alignment vertical="top" wrapText="1"/>
      <protection/>
    </xf>
    <xf numFmtId="1" fontId="15" fillId="0" borderId="0">
      <alignment horizontal="right" vertical="top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4" borderId="5" applyNumberFormat="0" applyFont="0" applyAlignment="0" applyProtection="0"/>
    <xf numFmtId="0" fontId="36" fillId="16" borderId="6" applyNumberFormat="0" applyAlignment="0" applyProtection="0"/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10">
      <alignment/>
      <protection locked="0"/>
    </xf>
    <xf numFmtId="0" fontId="43" fillId="0" borderId="11" applyNumberFormat="0" applyFill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15" fillId="0" borderId="0">
      <alignment vertical="top" wrapText="1"/>
      <protection/>
    </xf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178" fontId="4" fillId="0" borderId="15" xfId="0" applyNumberFormat="1" applyFont="1" applyBorder="1" applyAlignment="1">
      <alignment/>
    </xf>
    <xf numFmtId="3" fontId="9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26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top"/>
    </xf>
    <xf numFmtId="178" fontId="26" fillId="0" borderId="0" xfId="0" applyNumberFormat="1" applyFont="1" applyAlignment="1">
      <alignment horizontal="right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170" fontId="7" fillId="0" borderId="0" xfId="0" applyNumberFormat="1" applyFont="1" applyBorder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3" fontId="48" fillId="0" borderId="0" xfId="0" applyNumberFormat="1" applyFont="1" applyAlignment="1">
      <alignment vertical="center" wrapText="1"/>
    </xf>
    <xf numFmtId="3" fontId="46" fillId="0" borderId="0" xfId="0" applyNumberFormat="1" applyFont="1" applyAlignment="1">
      <alignment vertical="center" wrapText="1"/>
    </xf>
    <xf numFmtId="3" fontId="5" fillId="0" borderId="2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5" fillId="0" borderId="2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8" fontId="47" fillId="0" borderId="0" xfId="0" applyNumberFormat="1" applyFont="1" applyAlignment="1">
      <alignment horizontal="right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178" fontId="49" fillId="0" borderId="19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3" fontId="27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3" fontId="7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top"/>
    </xf>
    <xf numFmtId="0" fontId="50" fillId="0" borderId="0" xfId="78" applyFont="1">
      <alignment/>
      <protection/>
    </xf>
    <xf numFmtId="0" fontId="0" fillId="0" borderId="23" xfId="0" applyBorder="1" applyAlignment="1">
      <alignment/>
    </xf>
    <xf numFmtId="0" fontId="50" fillId="0" borderId="23" xfId="78" applyFont="1" applyFill="1" applyBorder="1">
      <alignment/>
      <protection/>
    </xf>
    <xf numFmtId="0" fontId="50" fillId="0" borderId="24" xfId="0" applyFont="1" applyBorder="1" applyAlignment="1">
      <alignment vertical="center"/>
    </xf>
    <xf numFmtId="0" fontId="50" fillId="0" borderId="23" xfId="78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3" fontId="4" fillId="0" borderId="19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8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ché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 gray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mma [0]_APAAB1BE (2)" xfId="46"/>
    <cellStyle name="Comma(0)" xfId="47"/>
    <cellStyle name="comma(1)" xfId="48"/>
    <cellStyle name="Comma(3)" xfId="49"/>
    <cellStyle name="Comma[0]" xfId="50"/>
    <cellStyle name="Comma[1]" xfId="51"/>
    <cellStyle name="Comma_ANXB11A11" xfId="52"/>
    <cellStyle name="Comma0" xfId="53"/>
    <cellStyle name="Currency [0]_NATURAL" xfId="54"/>
    <cellStyle name="Currency_NATURAL" xfId="55"/>
    <cellStyle name="Currency0" xfId="56"/>
    <cellStyle name="Date" xfId="57"/>
    <cellStyle name="Euro" xfId="58"/>
    <cellStyle name="Ezres [0]_demo" xfId="59"/>
    <cellStyle name="Ezres_demo" xfId="60"/>
    <cellStyle name="Fixed" xfId="61"/>
    <cellStyle name="grey" xfId="62"/>
    <cellStyle name="Heading 1" xfId="63"/>
    <cellStyle name="Heading 2" xfId="64"/>
    <cellStyle name="Input" xfId="65"/>
    <cellStyle name="Comma" xfId="66"/>
    <cellStyle name="Migliaia (0)_COPERTIN" xfId="67"/>
    <cellStyle name="Comma [0]" xfId="68"/>
    <cellStyle name="Neutrale" xfId="69"/>
    <cellStyle name="Non_definito" xfId="70"/>
    <cellStyle name="Normal_% STOCK OF FOREIGN POP" xfId="71"/>
    <cellStyle name="Normál_B17" xfId="72"/>
    <cellStyle name="Normal_Book5" xfId="73"/>
    <cellStyle name="Normál_demo" xfId="74"/>
    <cellStyle name="Normal_DEUTab1" xfId="75"/>
    <cellStyle name="Normal-blank" xfId="76"/>
    <cellStyle name="Normal-droit" xfId="77"/>
    <cellStyle name="Normale 2" xfId="78"/>
    <cellStyle name="Normale 5" xfId="79"/>
    <cellStyle name="Nota" xfId="80"/>
    <cellStyle name="Output" xfId="81"/>
    <cellStyle name="Pénznem [0]_demo" xfId="82"/>
    <cellStyle name="Pénznem_demo" xfId="83"/>
    <cellStyle name="Percent" xfId="84"/>
    <cellStyle name="Standard_Austria" xfId="85"/>
    <cellStyle name="Testo avviso" xfId="86"/>
    <cellStyle name="Testo descrittivo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Currency" xfId="97"/>
    <cellStyle name="Valuta (0)_COPERTIN" xfId="98"/>
    <cellStyle name="Currency [0]" xfId="99"/>
    <cellStyle name="Wrapped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straniera residente in Italia al 1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gennaio. Anni 1996-2017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5225"/>
          <c:w val="0.97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1!$C$6:$C$27</c:f>
              <c:numCache/>
            </c:numRef>
          </c:cat>
          <c:val>
            <c:numRef>
              <c:f>1!$C$6:$C$26</c:f>
              <c:numCache/>
            </c:numRef>
          </c:val>
        </c:ser>
        <c:ser>
          <c:idx val="1"/>
          <c:order val="1"/>
          <c:spPr>
            <a:solidFill>
              <a:srgbClr val="A6CAF0"/>
            </a:solidFill>
            <a:ln w="12700">
              <a:solidFill>
                <a:srgbClr val="3333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1!$C$6:$C$27</c:f>
              <c:numCache/>
            </c:numRef>
          </c:cat>
          <c:val>
            <c:numRef>
              <c:f>1!$D$6:$D$27</c:f>
              <c:numCache/>
            </c:numRef>
          </c:val>
        </c:ser>
        <c:gapWidth val="10"/>
        <c:axId val="57800748"/>
        <c:axId val="50444685"/>
      </c:bar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  <c:max val="5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0748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straniera residente  in Italia al 1</a:t>
            </a: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gennaio negli anni 1996, 2006, 2016 e 2017. Distribuzione % per Regione</a:t>
            </a:r>
          </a:p>
        </c:rich>
      </c:tx>
      <c:layout>
        <c:manualLayout>
          <c:xMode val="factor"/>
          <c:yMode val="factor"/>
          <c:x val="-0.008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5625"/>
          <c:w val="0.990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2!$AL$3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3333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2!$AK$4:$AK$23</c:f>
              <c:strCache/>
            </c:strRef>
          </c:cat>
          <c:val>
            <c:numRef>
              <c:f>2!$AL$4:$AL$23</c:f>
              <c:numCache/>
            </c:numRef>
          </c:val>
        </c:ser>
        <c:ser>
          <c:idx val="1"/>
          <c:order val="1"/>
          <c:tx>
            <c:strRef>
              <c:f>2!$AM$3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33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2!$AK$4:$AK$23</c:f>
              <c:strCache/>
            </c:strRef>
          </c:cat>
          <c:val>
            <c:numRef>
              <c:f>2!$AM$4:$AM$23</c:f>
              <c:numCache/>
            </c:numRef>
          </c:val>
        </c:ser>
        <c:ser>
          <c:idx val="2"/>
          <c:order val="2"/>
          <c:tx>
            <c:strRef>
              <c:f>2!$AN$3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2!$AK$4:$AK$23</c:f>
              <c:strCache/>
            </c:strRef>
          </c:cat>
          <c:val>
            <c:numRef>
              <c:f>2!$AN$4:$AN$23</c:f>
              <c:numCache/>
            </c:numRef>
          </c:val>
        </c:ser>
        <c:ser>
          <c:idx val="3"/>
          <c:order val="3"/>
          <c:tx>
            <c:strRef>
              <c:f>2!$AO$3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2!$AK$4:$AK$23</c:f>
              <c:strCache/>
            </c:strRef>
          </c:cat>
          <c:val>
            <c:numRef>
              <c:f>2!$AO$4:$AO$23</c:f>
              <c:numCache/>
            </c:numRef>
          </c:val>
        </c:ser>
        <c:gapWidth val="90"/>
        <c:axId val="51348982"/>
        <c:axId val="59487655"/>
      </c:bar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  <c:max val="2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8982"/>
        <c:crossesAt val="1"/>
        <c:crossBetween val="between"/>
        <c:dispUnits/>
        <c:majorUnit val="3"/>
        <c:min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177"/>
          <c:w val="0.120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Cittadini stranieri residenti in Italia al 1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gennaio 2017 per paese di cittadinanza (%)</a:t>
            </a:r>
          </a:p>
        </c:rich>
      </c:tx>
      <c:layout>
        <c:manualLayout>
          <c:xMode val="factor"/>
          <c:yMode val="factor"/>
          <c:x val="0.022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3"/>
          <c:w val="0.972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339933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339933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339933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339933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339933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3!$B$4:$B$18</c:f>
              <c:strCache/>
            </c:strRef>
          </c:cat>
          <c:val>
            <c:numRef>
              <c:f>3!$D$4:$D$18</c:f>
              <c:numCache/>
            </c:numRef>
          </c:val>
        </c:ser>
        <c:axId val="65626848"/>
        <c:axId val="53770721"/>
      </c:bar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26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Cittadini stranieri residenti in Italia al 1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gennaio 2017 per cittadinanza e genere (%)</a:t>
            </a:r>
          </a:p>
        </c:rich>
      </c:tx>
      <c:layout>
        <c:manualLayout>
          <c:xMode val="factor"/>
          <c:yMode val="factor"/>
          <c:x val="-0.12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0.9825"/>
          <c:h val="0.92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3!$E$3</c:f>
              <c:strCache>
                <c:ptCount val="1"/>
                <c:pt idx="0">
                  <c:v>% F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3!$B$4:$B$18</c:f>
              <c:strCache/>
            </c:strRef>
          </c:cat>
          <c:val>
            <c:numRef>
              <c:f>3!$E$4:$E$18</c:f>
              <c:numCache/>
            </c:numRef>
          </c:val>
        </c:ser>
        <c:ser>
          <c:idx val="1"/>
          <c:order val="1"/>
          <c:tx>
            <c:strRef>
              <c:f>3!$F$3</c:f>
              <c:strCache>
                <c:ptCount val="1"/>
                <c:pt idx="0">
                  <c:v>% M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3!$B$4:$B$18</c:f>
              <c:strCache/>
            </c:strRef>
          </c:cat>
          <c:val>
            <c:numRef>
              <c:f>3!$F$4:$F$18</c:f>
              <c:numCache/>
            </c:numRef>
          </c:val>
        </c:ser>
        <c:overlap val="100"/>
        <c:gapWidth val="80"/>
        <c:axId val="14174442"/>
        <c:axId val="60461115"/>
      </c:bar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7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25"/>
          <c:y val="0.00875"/>
          <c:w val="0.107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" name="Picture 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228600</xdr:colOff>
      <xdr:row>1</xdr:row>
      <xdr:rowOff>19050</xdr:rowOff>
    </xdr:to>
    <xdr:pic>
      <xdr:nvPicPr>
        <xdr:cNvPr id="2" name="Picture 2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3" name="Picture 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85725</xdr:colOff>
      <xdr:row>1</xdr:row>
      <xdr:rowOff>9525</xdr:rowOff>
    </xdr:to>
    <xdr:pic>
      <xdr:nvPicPr>
        <xdr:cNvPr id="4" name="Picture 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5" name="Picture 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228600</xdr:colOff>
      <xdr:row>1</xdr:row>
      <xdr:rowOff>19050</xdr:rowOff>
    </xdr:to>
    <xdr:pic>
      <xdr:nvPicPr>
        <xdr:cNvPr id="6" name="Picture 6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85725</xdr:colOff>
      <xdr:row>1</xdr:row>
      <xdr:rowOff>9525</xdr:rowOff>
    </xdr:to>
    <xdr:pic>
      <xdr:nvPicPr>
        <xdr:cNvPr id="7" name="Picture 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228600</xdr:colOff>
      <xdr:row>1</xdr:row>
      <xdr:rowOff>19050</xdr:rowOff>
    </xdr:to>
    <xdr:pic>
      <xdr:nvPicPr>
        <xdr:cNvPr id="8" name="Picture 8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85725</xdr:colOff>
      <xdr:row>1</xdr:row>
      <xdr:rowOff>9525</xdr:rowOff>
    </xdr:to>
    <xdr:pic>
      <xdr:nvPicPr>
        <xdr:cNvPr id="9" name="Picture 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85725</xdr:colOff>
      <xdr:row>1</xdr:row>
      <xdr:rowOff>9525</xdr:rowOff>
    </xdr:to>
    <xdr:pic>
      <xdr:nvPicPr>
        <xdr:cNvPr id="10" name="Picture 1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228600</xdr:colOff>
      <xdr:row>1</xdr:row>
      <xdr:rowOff>19050</xdr:rowOff>
    </xdr:to>
    <xdr:pic>
      <xdr:nvPicPr>
        <xdr:cNvPr id="11" name="Picture 11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85725</xdr:colOff>
      <xdr:row>1</xdr:row>
      <xdr:rowOff>9525</xdr:rowOff>
    </xdr:to>
    <xdr:pic>
      <xdr:nvPicPr>
        <xdr:cNvPr id="12" name="Picture 1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228600</xdr:colOff>
      <xdr:row>1</xdr:row>
      <xdr:rowOff>19050</xdr:rowOff>
    </xdr:to>
    <xdr:pic>
      <xdr:nvPicPr>
        <xdr:cNvPr id="13" name="Picture 13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4" name="Picture 1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5" name="Picture 1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6" name="Picture 1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7" name="Picture 1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8" name="Picture 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9" name="Picture 1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0" name="Picture 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1" name="Picture 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2" name="Picture 2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3" name="Picture 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4" name="Picture 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5" name="Picture 2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6" name="Picture 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7" name="Picture 2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8" name="Picture 2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29" name="Picture 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30" name="Picture 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1" name="Picture 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2" name="Picture 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3" name="Picture 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4" name="Picture 3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5" name="Picture 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6" name="Picture 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7" name="Picture 3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8" name="Picture 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9" name="Picture 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0" name="Picture 4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1" name="Picture 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2" name="Picture 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3" name="Picture 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4" name="Picture 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5" name="Picture 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6" name="Picture 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7" name="Picture 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8" name="Picture 4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9" name="Picture 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50" name="Picture 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51" name="Picture 5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52" name="Picture 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53" name="Picture 5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54" name="Picture 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55" name="Picture 5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56" name="Picture 5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57" name="Picture 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58" name="Picture 5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59" name="Picture 5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60" name="Picture 6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61" name="Picture 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62" name="Picture 6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63" name="Picture 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64" name="Picture 6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65" name="Picture 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66" name="Picture 6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67" name="Picture 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68" name="Picture 6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69" name="Picture 6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70" name="Picture 7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71" name="Picture 7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72" name="Picture 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73" name="Picture 7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74" name="Picture 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75" name="Picture 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76" name="Picture 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77" name="Picture 7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78" name="Picture 7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79" name="Picture 7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80" name="Picture 8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81" name="Picture 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82" name="Picture 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83" name="Picture 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84" name="Picture 8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85" name="Picture 8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86" name="Picture 8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87" name="Picture 8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88" name="Picture 8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89" name="Picture 8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90" name="Picture 9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91" name="Picture 9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92" name="Picture 9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93" name="Picture 9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94" name="Picture 9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95" name="Picture 9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96" name="Picture 9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97" name="Picture 9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98" name="Picture 9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99" name="Picture 9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00" name="Picture 10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01" name="Picture 10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02" name="Picture 10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03" name="Picture 10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04" name="Picture 10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05" name="Picture 10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06" name="Picture 10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07" name="Picture 10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08" name="Picture 10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09" name="Picture 10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10" name="Picture 11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11" name="Picture 11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12" name="Picture 11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13" name="Picture 11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14" name="Picture 11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15" name="Picture 11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16" name="Picture 11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17" name="Picture 11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18" name="Picture 11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190500</xdr:colOff>
      <xdr:row>1</xdr:row>
      <xdr:rowOff>9525</xdr:rowOff>
    </xdr:to>
    <xdr:pic>
      <xdr:nvPicPr>
        <xdr:cNvPr id="119" name="Picture 11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20" name="Picture 12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21" name="Picture 1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22" name="Picture 1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85725</xdr:colOff>
      <xdr:row>1</xdr:row>
      <xdr:rowOff>9525</xdr:rowOff>
    </xdr:to>
    <xdr:pic>
      <xdr:nvPicPr>
        <xdr:cNvPr id="123" name="Picture 12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24" name="Picture 1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25" name="Picture 12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228600</xdr:colOff>
      <xdr:row>1</xdr:row>
      <xdr:rowOff>19050</xdr:rowOff>
    </xdr:to>
    <xdr:pic>
      <xdr:nvPicPr>
        <xdr:cNvPr id="126" name="Picture 126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27" name="Picture 12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228600</xdr:colOff>
      <xdr:row>1</xdr:row>
      <xdr:rowOff>19050</xdr:rowOff>
    </xdr:to>
    <xdr:pic>
      <xdr:nvPicPr>
        <xdr:cNvPr id="128" name="Picture 128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29" name="Picture 1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0" name="Picture 1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1" name="Picture 1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2" name="Picture 1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3" name="Picture 1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4" name="Picture 13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5" name="Picture 1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6" name="Picture 1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7" name="Picture 13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8" name="Picture 1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39" name="Picture 1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40" name="Picture 14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41" name="Picture 1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42" name="Picture 1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43" name="Picture 1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44" name="Picture 1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45" name="Picture 1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46" name="Picture 1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47" name="Picture 1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48" name="Picture 14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49" name="Picture 1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0" name="Picture 1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1" name="Picture 15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2" name="Picture 1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3" name="Picture 15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4" name="Picture 1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5" name="Picture 15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6" name="Picture 15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7" name="Picture 1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8" name="Picture 15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59" name="Picture 15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60" name="Picture 16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61" name="Picture 1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62" name="Picture 16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63" name="Picture 1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64" name="Picture 16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65" name="Picture 1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66" name="Picture 16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67" name="Picture 16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68" name="Picture 16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69" name="Picture 16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70" name="Picture 17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71" name="Picture 17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72" name="Picture 1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73" name="Picture 17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74" name="Picture 1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75" name="Picture 1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76" name="Picture 1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77" name="Picture 17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78" name="Picture 17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79" name="Picture 17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80" name="Picture 18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81" name="Picture 1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82" name="Picture 1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83" name="Picture 1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84" name="Picture 18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85" name="Picture 18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86" name="Picture 18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87" name="Picture 18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88" name="Picture 18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89" name="Picture 1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90" name="Picture 19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91" name="Picture 19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92" name="Picture 19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93" name="Picture 19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94" name="Picture 19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95" name="Picture 1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196" name="Picture 1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97" name="Picture 1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198" name="Picture 19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199" name="Picture 1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00" name="Picture 2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01" name="Picture 2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02" name="Picture 20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03" name="Picture 20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04" name="Picture 20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05" name="Picture 20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06" name="Picture 2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07" name="Picture 2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08" name="Picture 2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09" name="Picture 2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10" name="Picture 21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11" name="Picture 21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12" name="Picture 21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13" name="Picture 2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14" name="Picture 21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15" name="Picture 21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16" name="Picture 21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17" name="Picture 21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18" name="Picture 2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19" name="Picture 21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20" name="Picture 2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21" name="Picture 22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22" name="Picture 22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23" name="Picture 22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24" name="Picture 2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25" name="Picture 22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26" name="Picture 2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27" name="Picture 22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28" name="Picture 22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29" name="Picture 22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30" name="Picture 2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31" name="Picture 23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32" name="Picture 2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33" name="Picture 23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34" name="Picture 23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35" name="Picture 23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36" name="Picture 2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37" name="Picture 23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38" name="Picture 2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39" name="Picture 23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40" name="Picture 24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41" name="Picture 24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42" name="Picture 2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43" name="Picture 24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44" name="Picture 2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45" name="Picture 24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46" name="Picture 2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47" name="Picture 2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48" name="Picture 24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49" name="Picture 2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50" name="Picture 25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51" name="Picture 25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52" name="Picture 2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53" name="Picture 25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54" name="Picture 2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55" name="Picture 25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56" name="Picture 25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57" name="Picture 2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58" name="Picture 25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59" name="Picture 25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60" name="Picture 26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61" name="Picture 2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62" name="Picture 26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63" name="Picture 26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64" name="Picture 26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65" name="Picture 26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66" name="Picture 26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67" name="Picture 2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68" name="Picture 26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69" name="Picture 26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70" name="Picture 27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71" name="Picture 27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72" name="Picture 2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73" name="Picture 27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74" name="Picture 2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75" name="Picture 2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76" name="Picture 2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77" name="Picture 27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78" name="Picture 27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79" name="Picture 27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80" name="Picture 28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81" name="Picture 28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82" name="Picture 2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83" name="Picture 2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84" name="Picture 28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85" name="Picture 28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86" name="Picture 28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87" name="Picture 28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88" name="Picture 28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89" name="Picture 2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90" name="Picture 29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91" name="Picture 29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92" name="Picture 29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93" name="Picture 29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94" name="Picture 29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295" name="Picture 29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96" name="Picture 2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97" name="Picture 2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298" name="Picture 29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299" name="Picture 2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00" name="Picture 3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01" name="Picture 30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02" name="Picture 30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03" name="Picture 30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04" name="Picture 30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05" name="Picture 30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06" name="Picture 3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07" name="Picture 3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08" name="Picture 3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09" name="Picture 3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10" name="Picture 31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11" name="Picture 31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12" name="Picture 31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13" name="Picture 31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14" name="Picture 31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15" name="Picture 31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16" name="Picture 31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17" name="Picture 31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18" name="Picture 3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19" name="Picture 31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20" name="Picture 3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21" name="Picture 3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22" name="Picture 3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23" name="Picture 3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24" name="Picture 32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25" name="Picture 32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26" name="Picture 3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27" name="Picture 32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28" name="Picture 32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29" name="Picture 32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30" name="Picture 3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31" name="Picture 3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32" name="Picture 33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33" name="Picture 3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34" name="Picture 33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35" name="Picture 3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36" name="Picture 3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37" name="Picture 33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38" name="Picture 33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20</xdr:col>
      <xdr:colOff>190500</xdr:colOff>
      <xdr:row>1</xdr:row>
      <xdr:rowOff>9525</xdr:rowOff>
    </xdr:to>
    <xdr:pic>
      <xdr:nvPicPr>
        <xdr:cNvPr id="339" name="Picture 3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40" name="Picture 34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41" name="Picture 34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42" name="Picture 3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43" name="Picture 34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44" name="Picture 3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45" name="Picture 34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46" name="Picture 3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47" name="Picture 34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48" name="Picture 34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49" name="Picture 34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50" name="Picture 3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51" name="Picture 35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52" name="Picture 3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53" name="Picture 35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54" name="Picture 3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55" name="Picture 35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56" name="Picture 35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57" name="Picture 35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58" name="Picture 35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59" name="Picture 35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60" name="Picture 36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61" name="Picture 36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62" name="Picture 36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63" name="Picture 36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64" name="Picture 36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65" name="Picture 36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66" name="Picture 36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67" name="Picture 36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68" name="Picture 36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69" name="Picture 36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70" name="Picture 37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71" name="Picture 37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72" name="Picture 3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73" name="Picture 37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74" name="Picture 3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75" name="Picture 3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76" name="Picture 3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77" name="Picture 37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78" name="Picture 37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79" name="Picture 37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80" name="Picture 38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81" name="Picture 3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82" name="Picture 3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83" name="Picture 3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84" name="Picture 38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85" name="Picture 38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86" name="Picture 38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87" name="Picture 38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88" name="Picture 38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89" name="Picture 3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90" name="Picture 39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91" name="Picture 39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92" name="Picture 39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93" name="Picture 39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94" name="Picture 39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95" name="Picture 3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96" name="Picture 3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97" name="Picture 3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398" name="Picture 39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399" name="Picture 3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00" name="Picture 4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01" name="Picture 4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02" name="Picture 40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03" name="Picture 40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04" name="Picture 40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05" name="Picture 40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06" name="Picture 4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07" name="Picture 4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08" name="Picture 4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09" name="Picture 4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10" name="Picture 41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11" name="Picture 41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12" name="Picture 41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13" name="Picture 4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14" name="Picture 41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15" name="Picture 41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161925</xdr:colOff>
      <xdr:row>1</xdr:row>
      <xdr:rowOff>9525</xdr:rowOff>
    </xdr:to>
    <xdr:pic>
      <xdr:nvPicPr>
        <xdr:cNvPr id="416" name="Picture 41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85725</xdr:colOff>
      <xdr:row>1</xdr:row>
      <xdr:rowOff>9525</xdr:rowOff>
    </xdr:to>
    <xdr:pic>
      <xdr:nvPicPr>
        <xdr:cNvPr id="417" name="Picture 41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18" name="Picture 4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19" name="Picture 41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0" name="Picture 4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1" name="Picture 4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2" name="Picture 42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3" name="Picture 4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4" name="Picture 4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5" name="Picture 42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6" name="Picture 4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7" name="Picture 42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8" name="Picture 42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29" name="Picture 4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0" name="Picture 4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1" name="Picture 4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2" name="Picture 4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3" name="Picture 4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4" name="Picture 43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5" name="Picture 4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6" name="Picture 4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7" name="Picture 43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8" name="Picture 4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39" name="Picture 4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0" name="Picture 44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1" name="Picture 4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2" name="Picture 4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3" name="Picture 4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4" name="Picture 4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5" name="Picture 4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6" name="Picture 4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7" name="Picture 4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8" name="Picture 44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49" name="Picture 4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50" name="Picture 4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51" name="Picture 45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52" name="Picture 4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53" name="Picture 45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54" name="Picture 4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55" name="Picture 45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56" name="Picture 45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57" name="Picture 4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58" name="Picture 45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228600</xdr:colOff>
      <xdr:row>1</xdr:row>
      <xdr:rowOff>19050</xdr:rowOff>
    </xdr:to>
    <xdr:pic>
      <xdr:nvPicPr>
        <xdr:cNvPr id="459" name="Picture 459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60" name="Picture 46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228600</xdr:colOff>
      <xdr:row>1</xdr:row>
      <xdr:rowOff>19050</xdr:rowOff>
    </xdr:to>
    <xdr:pic>
      <xdr:nvPicPr>
        <xdr:cNvPr id="461" name="Picture 461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14287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62" name="Picture 46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63" name="Picture 4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64" name="Picture 46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65" name="Picture 4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66" name="Picture 46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67" name="Picture 4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68" name="Picture 46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69" name="Picture 46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0" name="Picture 47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1" name="Picture 47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2" name="Picture 4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3" name="Picture 47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4" name="Picture 4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5" name="Picture 47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6" name="Picture 4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7" name="Picture 47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8" name="Picture 47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79" name="Picture 47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80" name="Picture 48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81" name="Picture 4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82" name="Picture 4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83" name="Picture 4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84" name="Picture 48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85" name="Picture 48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86" name="Picture 48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87" name="Picture 48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88" name="Picture 48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89" name="Picture 4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90" name="Picture 49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91" name="Picture 49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92" name="Picture 49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93" name="Picture 49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94" name="Picture 49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95" name="Picture 4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96" name="Picture 49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497" name="Picture 49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98" name="Picture 49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499" name="Picture 4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00" name="Picture 5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01" name="Picture 5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02" name="Picture 50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03" name="Picture 50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04" name="Picture 50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05" name="Picture 50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06" name="Picture 5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07" name="Picture 5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08" name="Picture 50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09" name="Picture 50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10" name="Picture 51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11" name="Picture 51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12" name="Picture 51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13" name="Picture 5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14" name="Picture 51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15" name="Picture 51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16" name="Picture 51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17" name="Picture 51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18" name="Picture 5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19" name="Picture 51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20" name="Picture 52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21" name="Picture 5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22" name="Picture 5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23" name="Picture 52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24" name="Picture 5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25" name="Picture 52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26" name="Picture 52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27" name="Picture 52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28" name="Picture 52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29" name="Picture 52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30" name="Picture 5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31" name="Picture 53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32" name="Picture 53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33" name="Picture 5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34" name="Picture 53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35" name="Picture 53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36" name="Picture 5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37" name="Picture 53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38" name="Picture 53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39" name="Picture 5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40" name="Picture 54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41" name="Picture 5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42" name="Picture 54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43" name="Picture 5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44" name="Picture 54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45" name="Picture 5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46" name="Picture 54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47" name="Picture 5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48" name="Picture 54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49" name="Picture 5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50" name="Picture 55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51" name="Picture 55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52" name="Picture 5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53" name="Picture 55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54" name="Picture 55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55" name="Picture 55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56" name="Picture 55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57" name="Picture 55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58" name="Picture 55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59" name="Picture 55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60" name="Picture 56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61" name="Picture 5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62" name="Picture 56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63" name="Picture 5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64" name="Picture 56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65" name="Picture 5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66" name="Picture 56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67" name="Picture 5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68" name="Picture 56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69" name="Picture 56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70" name="Picture 57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71" name="Picture 57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72" name="Picture 57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73" name="Picture 57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74" name="Picture 57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75" name="Picture 5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76" name="Picture 5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77" name="Picture 57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78" name="Picture 57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79" name="Picture 57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80" name="Picture 58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81" name="Picture 5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82" name="Picture 5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83" name="Picture 5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84" name="Picture 58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85" name="Picture 58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86" name="Picture 58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87" name="Picture 58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88" name="Picture 58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89" name="Picture 5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90" name="Picture 59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91" name="Picture 59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92" name="Picture 59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93" name="Picture 59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94" name="Picture 59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95" name="Picture 5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96" name="Picture 5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97" name="Picture 5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598" name="Picture 59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599" name="Picture 5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00" name="Picture 6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01" name="Picture 6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02" name="Picture 60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03" name="Picture 60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04" name="Picture 60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05" name="Picture 60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06" name="Picture 6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07" name="Picture 6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08" name="Picture 6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09" name="Picture 6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10" name="Picture 61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11" name="Picture 61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12" name="Picture 61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13" name="Picture 6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14" name="Picture 61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15" name="Picture 61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16" name="Picture 61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17" name="Picture 61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18" name="Picture 61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19" name="Picture 61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20" name="Picture 62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21" name="Picture 6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22" name="Picture 6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23" name="Picture 6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24" name="Picture 62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25" name="Picture 62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26" name="Picture 62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27" name="Picture 62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28" name="Picture 62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29" name="Picture 6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30" name="Picture 63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31" name="Picture 6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32" name="Picture 63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33" name="Picture 6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34" name="Picture 63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35" name="Picture 6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36" name="Picture 63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37" name="Picture 63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38" name="Picture 63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39" name="Picture 6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40" name="Picture 64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41" name="Picture 6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42" name="Picture 64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43" name="Picture 6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44" name="Picture 64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45" name="Picture 6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46" name="Picture 64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47" name="Picture 6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48" name="Picture 64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49" name="Picture 6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50" name="Picture 65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51" name="Picture 65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52" name="Picture 65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53" name="Picture 65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54" name="Picture 65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55" name="Picture 65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56" name="Picture 65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57" name="Picture 6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58" name="Picture 65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59" name="Picture 65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60" name="Picture 66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61" name="Picture 6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62" name="Picture 66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63" name="Picture 6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64" name="Picture 66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65" name="Picture 6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66" name="Picture 66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67" name="Picture 6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68" name="Picture 66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69" name="Picture 66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70" name="Picture 67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71" name="Picture 67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72" name="Picture 67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73" name="Picture 67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74" name="Picture 67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75" name="Picture 67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76" name="Picture 67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77" name="Picture 67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78" name="Picture 67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79" name="Picture 67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80" name="Picture 68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81" name="Picture 68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82" name="Picture 68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83" name="Picture 68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84" name="Picture 68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85" name="Picture 68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86" name="Picture 68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87" name="Picture 68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88" name="Picture 68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89" name="Picture 68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90" name="Picture 69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91" name="Picture 69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92" name="Picture 69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93" name="Picture 69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94" name="Picture 69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95" name="Picture 6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96" name="Picture 6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97" name="Picture 6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698" name="Picture 69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699" name="Picture 69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00" name="Picture 70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01" name="Picture 7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02" name="Picture 70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03" name="Picture 70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04" name="Picture 70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05" name="Picture 70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06" name="Picture 70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07" name="Picture 7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08" name="Picture 7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09" name="Picture 7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10" name="Picture 71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11" name="Picture 71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12" name="Picture 71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13" name="Picture 7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14" name="Picture 71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15" name="Picture 71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16" name="Picture 71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17" name="Picture 71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18" name="Picture 71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19" name="Picture 71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20" name="Picture 7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21" name="Picture 72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22" name="Picture 7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23" name="Picture 7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24" name="Picture 72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25" name="Picture 72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26" name="Picture 7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27" name="Picture 72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28" name="Picture 72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29" name="Picture 7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30" name="Picture 73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31" name="Picture 73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32" name="Picture 7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33" name="Picture 73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34" name="Picture 73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35" name="Picture 7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36" name="Picture 73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37" name="Picture 73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38" name="Picture 7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39" name="Picture 73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40" name="Picture 74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41" name="Picture 7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42" name="Picture 74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43" name="Picture 74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44" name="Picture 7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45" name="Picture 74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46" name="Picture 74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47" name="Picture 7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48" name="Picture 74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49" name="Picture 74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190500</xdr:colOff>
      <xdr:row>1</xdr:row>
      <xdr:rowOff>9525</xdr:rowOff>
    </xdr:to>
    <xdr:pic>
      <xdr:nvPicPr>
        <xdr:cNvPr id="750" name="Picture 7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4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51" name="Picture 75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85725</xdr:colOff>
      <xdr:row>1</xdr:row>
      <xdr:rowOff>9525</xdr:rowOff>
    </xdr:to>
    <xdr:pic>
      <xdr:nvPicPr>
        <xdr:cNvPr id="752" name="Picture 75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2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47625</xdr:rowOff>
    </xdr:from>
    <xdr:to>
      <xdr:col>22</xdr:col>
      <xdr:colOff>361950</xdr:colOff>
      <xdr:row>34</xdr:row>
      <xdr:rowOff>152400</xdr:rowOff>
    </xdr:to>
    <xdr:graphicFrame>
      <xdr:nvGraphicFramePr>
        <xdr:cNvPr id="753" name="Grafico 753"/>
        <xdr:cNvGraphicFramePr/>
      </xdr:nvGraphicFramePr>
      <xdr:xfrm>
        <a:off x="2676525" y="676275"/>
        <a:ext cx="801052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" name="Picture 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228600</xdr:colOff>
      <xdr:row>13</xdr:row>
      <xdr:rowOff>19050</xdr:rowOff>
    </xdr:to>
    <xdr:pic>
      <xdr:nvPicPr>
        <xdr:cNvPr id="2" name="Picture 2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1452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3" name="Picture 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85725</xdr:colOff>
      <xdr:row>26</xdr:row>
      <xdr:rowOff>9525</xdr:rowOff>
    </xdr:to>
    <xdr:pic>
      <xdr:nvPicPr>
        <xdr:cNvPr id="4" name="Picture 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5" name="Picture 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228600</xdr:colOff>
      <xdr:row>13</xdr:row>
      <xdr:rowOff>19050</xdr:rowOff>
    </xdr:to>
    <xdr:pic>
      <xdr:nvPicPr>
        <xdr:cNvPr id="6" name="Picture 6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1452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85725</xdr:colOff>
      <xdr:row>26</xdr:row>
      <xdr:rowOff>9525</xdr:rowOff>
    </xdr:to>
    <xdr:pic>
      <xdr:nvPicPr>
        <xdr:cNvPr id="7" name="Picture 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228600</xdr:colOff>
      <xdr:row>26</xdr:row>
      <xdr:rowOff>19050</xdr:rowOff>
    </xdr:to>
    <xdr:pic>
      <xdr:nvPicPr>
        <xdr:cNvPr id="8" name="Picture 8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3790950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85725</xdr:colOff>
      <xdr:row>26</xdr:row>
      <xdr:rowOff>9525</xdr:rowOff>
    </xdr:to>
    <xdr:pic>
      <xdr:nvPicPr>
        <xdr:cNvPr id="9" name="Picture 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85725</xdr:colOff>
      <xdr:row>26</xdr:row>
      <xdr:rowOff>9525</xdr:rowOff>
    </xdr:to>
    <xdr:pic>
      <xdr:nvPicPr>
        <xdr:cNvPr id="10" name="Picture 1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228600</xdr:colOff>
      <xdr:row>26</xdr:row>
      <xdr:rowOff>19050</xdr:rowOff>
    </xdr:to>
    <xdr:pic>
      <xdr:nvPicPr>
        <xdr:cNvPr id="11" name="Picture 11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3790950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85725</xdr:colOff>
      <xdr:row>26</xdr:row>
      <xdr:rowOff>9525</xdr:rowOff>
    </xdr:to>
    <xdr:pic>
      <xdr:nvPicPr>
        <xdr:cNvPr id="12" name="Picture 1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228600</xdr:colOff>
      <xdr:row>26</xdr:row>
      <xdr:rowOff>19050</xdr:rowOff>
    </xdr:to>
    <xdr:pic>
      <xdr:nvPicPr>
        <xdr:cNvPr id="13" name="Picture 13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3790950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4" name="Picture 1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5" name="Picture 1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6" name="Picture 1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7" name="Picture 1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8" name="Picture 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9" name="Picture 1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0" name="Picture 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1" name="Picture 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2" name="Picture 2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3" name="Picture 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4" name="Picture 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5" name="Picture 2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6" name="Picture 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7" name="Picture 2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8" name="Picture 2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29" name="Picture 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30" name="Picture 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1" name="Picture 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2" name="Picture 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3" name="Picture 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4" name="Picture 3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5" name="Picture 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6" name="Picture 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7" name="Picture 3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8" name="Picture 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9" name="Picture 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0" name="Picture 4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1" name="Picture 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2" name="Picture 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3" name="Picture 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4" name="Picture 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5" name="Picture 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6" name="Picture 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7" name="Picture 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8" name="Picture 4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9" name="Picture 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50" name="Picture 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51" name="Picture 5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52" name="Picture 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53" name="Picture 5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54" name="Picture 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55" name="Picture 5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56" name="Picture 5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57" name="Picture 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58" name="Picture 5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59" name="Picture 5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60" name="Picture 6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61" name="Picture 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62" name="Picture 6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63" name="Picture 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64" name="Picture 6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65" name="Picture 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66" name="Picture 6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67" name="Picture 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68" name="Picture 6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69" name="Picture 6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70" name="Picture 7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71" name="Picture 7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72" name="Picture 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73" name="Picture 7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74" name="Picture 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75" name="Picture 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76" name="Picture 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77" name="Picture 7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78" name="Picture 7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79" name="Picture 7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80" name="Picture 8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81" name="Picture 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82" name="Picture 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83" name="Picture 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84" name="Picture 8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85" name="Picture 8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86" name="Picture 8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87" name="Picture 8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88" name="Picture 8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89" name="Picture 8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90" name="Picture 9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91" name="Picture 9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92" name="Picture 9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93" name="Picture 9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94" name="Picture 9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95" name="Picture 9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96" name="Picture 9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97" name="Picture 9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98" name="Picture 9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99" name="Picture 9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00" name="Picture 10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01" name="Picture 10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02" name="Picture 10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03" name="Picture 10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04" name="Picture 10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05" name="Picture 10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06" name="Picture 10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07" name="Picture 10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08" name="Picture 10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09" name="Picture 10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10" name="Picture 11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11" name="Picture 11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12" name="Picture 11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13" name="Picture 11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14" name="Picture 11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15" name="Picture 11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16" name="Picture 11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17" name="Picture 11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18" name="Picture 11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238125</xdr:colOff>
      <xdr:row>26</xdr:row>
      <xdr:rowOff>9525</xdr:rowOff>
    </xdr:to>
    <xdr:pic>
      <xdr:nvPicPr>
        <xdr:cNvPr id="119" name="Picture 11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20" name="Picture 12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21" name="Picture 1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22" name="Picture 1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85725</xdr:colOff>
      <xdr:row>13</xdr:row>
      <xdr:rowOff>9525</xdr:rowOff>
    </xdr:to>
    <xdr:pic>
      <xdr:nvPicPr>
        <xdr:cNvPr id="123" name="Picture 12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24" name="Picture 1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25" name="Picture 12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228600</xdr:colOff>
      <xdr:row>13</xdr:row>
      <xdr:rowOff>19050</xdr:rowOff>
    </xdr:to>
    <xdr:pic>
      <xdr:nvPicPr>
        <xdr:cNvPr id="126" name="Picture 126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191452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27" name="Picture 12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228600</xdr:colOff>
      <xdr:row>13</xdr:row>
      <xdr:rowOff>19050</xdr:rowOff>
    </xdr:to>
    <xdr:pic>
      <xdr:nvPicPr>
        <xdr:cNvPr id="128" name="Picture 128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1914525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29" name="Picture 1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0" name="Picture 1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1" name="Picture 1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2" name="Picture 1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3" name="Picture 1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4" name="Picture 13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5" name="Picture 1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6" name="Picture 1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7" name="Picture 13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8" name="Picture 1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39" name="Picture 1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40" name="Picture 14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41" name="Picture 1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42" name="Picture 1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43" name="Picture 1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44" name="Picture 1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45" name="Picture 1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46" name="Picture 1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47" name="Picture 1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48" name="Picture 14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49" name="Picture 1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0" name="Picture 1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1" name="Picture 15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2" name="Picture 1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3" name="Picture 15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4" name="Picture 1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5" name="Picture 15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6" name="Picture 15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7" name="Picture 1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8" name="Picture 15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59" name="Picture 15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60" name="Picture 16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61" name="Picture 1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62" name="Picture 16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63" name="Picture 1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64" name="Picture 16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65" name="Picture 1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66" name="Picture 16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67" name="Picture 16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68" name="Picture 16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69" name="Picture 16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70" name="Picture 17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71" name="Picture 17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72" name="Picture 1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73" name="Picture 17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74" name="Picture 1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75" name="Picture 1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76" name="Picture 1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77" name="Picture 17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78" name="Picture 17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79" name="Picture 17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80" name="Picture 18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81" name="Picture 1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82" name="Picture 1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83" name="Picture 1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84" name="Picture 18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85" name="Picture 18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86" name="Picture 18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87" name="Picture 18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88" name="Picture 18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89" name="Picture 1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90" name="Picture 19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91" name="Picture 19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92" name="Picture 19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93" name="Picture 19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94" name="Picture 19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95" name="Picture 1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196" name="Picture 1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97" name="Picture 1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198" name="Picture 19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199" name="Picture 1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00" name="Picture 2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01" name="Picture 2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02" name="Picture 20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03" name="Picture 20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04" name="Picture 20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05" name="Picture 20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06" name="Picture 2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07" name="Picture 2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08" name="Picture 2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09" name="Picture 2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10" name="Picture 21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11" name="Picture 21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12" name="Picture 21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13" name="Picture 2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14" name="Picture 21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15" name="Picture 21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16" name="Picture 21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17" name="Picture 21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18" name="Picture 2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19" name="Picture 21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20" name="Picture 2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21" name="Picture 22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22" name="Picture 22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23" name="Picture 22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24" name="Picture 2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25" name="Picture 22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26" name="Picture 2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27" name="Picture 22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28" name="Picture 22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29" name="Picture 22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30" name="Picture 2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31" name="Picture 23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32" name="Picture 2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33" name="Picture 23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34" name="Picture 23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35" name="Picture 23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36" name="Picture 2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37" name="Picture 23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38" name="Picture 2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39" name="Picture 23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40" name="Picture 24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41" name="Picture 24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42" name="Picture 2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43" name="Picture 24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44" name="Picture 2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45" name="Picture 24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46" name="Picture 2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47" name="Picture 2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48" name="Picture 24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49" name="Picture 2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50" name="Picture 25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51" name="Picture 25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52" name="Picture 2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53" name="Picture 25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54" name="Picture 2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55" name="Picture 25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56" name="Picture 25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57" name="Picture 2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58" name="Picture 25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59" name="Picture 25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60" name="Picture 26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61" name="Picture 2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62" name="Picture 26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63" name="Picture 26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64" name="Picture 26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65" name="Picture 26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66" name="Picture 26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67" name="Picture 2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68" name="Picture 26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69" name="Picture 26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70" name="Picture 27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71" name="Picture 27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72" name="Picture 2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73" name="Picture 27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74" name="Picture 2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75" name="Picture 2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76" name="Picture 2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77" name="Picture 27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78" name="Picture 27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79" name="Picture 27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80" name="Picture 28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81" name="Picture 28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82" name="Picture 2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83" name="Picture 2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84" name="Picture 28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85" name="Picture 28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86" name="Picture 28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87" name="Picture 28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88" name="Picture 28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89" name="Picture 2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90" name="Picture 29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91" name="Picture 29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92" name="Picture 29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93" name="Picture 29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94" name="Picture 29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295" name="Picture 29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96" name="Picture 2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97" name="Picture 2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298" name="Picture 29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299" name="Picture 2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00" name="Picture 3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01" name="Picture 30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02" name="Picture 30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03" name="Picture 30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04" name="Picture 30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05" name="Picture 30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06" name="Picture 3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07" name="Picture 3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08" name="Picture 3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09" name="Picture 3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10" name="Picture 31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11" name="Picture 31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12" name="Picture 31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13" name="Picture 31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14" name="Picture 31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15" name="Picture 31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16" name="Picture 31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17" name="Picture 31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18" name="Picture 3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19" name="Picture 31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20" name="Picture 3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21" name="Picture 3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22" name="Picture 3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23" name="Picture 3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24" name="Picture 32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25" name="Picture 32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26" name="Picture 3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27" name="Picture 32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28" name="Picture 32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29" name="Picture 32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30" name="Picture 3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31" name="Picture 3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32" name="Picture 33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33" name="Picture 3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34" name="Picture 33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35" name="Picture 3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36" name="Picture 3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37" name="Picture 33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38" name="Picture 33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142875</xdr:colOff>
      <xdr:row>13</xdr:row>
      <xdr:rowOff>9525</xdr:rowOff>
    </xdr:to>
    <xdr:pic>
      <xdr:nvPicPr>
        <xdr:cNvPr id="339" name="Picture 3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40" name="Picture 34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41" name="Picture 34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42" name="Picture 3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43" name="Picture 34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44" name="Picture 3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45" name="Picture 34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46" name="Picture 3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47" name="Picture 34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48" name="Picture 34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49" name="Picture 34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50" name="Picture 3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51" name="Picture 35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52" name="Picture 3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53" name="Picture 35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54" name="Picture 3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55" name="Picture 35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56" name="Picture 35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57" name="Picture 35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58" name="Picture 35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59" name="Picture 35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60" name="Picture 36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61" name="Picture 36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62" name="Picture 36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63" name="Picture 36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64" name="Picture 36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65" name="Picture 36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66" name="Picture 36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67" name="Picture 36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68" name="Picture 36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69" name="Picture 36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70" name="Picture 37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71" name="Picture 37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72" name="Picture 3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73" name="Picture 37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74" name="Picture 3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75" name="Picture 3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76" name="Picture 3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77" name="Picture 37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78" name="Picture 37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79" name="Picture 37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80" name="Picture 38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81" name="Picture 3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82" name="Picture 3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83" name="Picture 3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84" name="Picture 38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85" name="Picture 38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86" name="Picture 38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87" name="Picture 38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88" name="Picture 38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89" name="Picture 3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90" name="Picture 39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91" name="Picture 39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92" name="Picture 39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93" name="Picture 39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94" name="Picture 39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95" name="Picture 3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96" name="Picture 3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97" name="Picture 3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398" name="Picture 39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399" name="Picture 3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00" name="Picture 4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01" name="Picture 4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02" name="Picture 40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03" name="Picture 40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04" name="Picture 40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05" name="Picture 40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06" name="Picture 4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07" name="Picture 4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08" name="Picture 4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09" name="Picture 4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10" name="Picture 41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11" name="Picture 41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12" name="Picture 41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13" name="Picture 4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14" name="Picture 41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15" name="Picture 41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13</xdr:row>
      <xdr:rowOff>9525</xdr:rowOff>
    </xdr:to>
    <xdr:pic>
      <xdr:nvPicPr>
        <xdr:cNvPr id="416" name="Picture 41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914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9525</xdr:rowOff>
    </xdr:to>
    <xdr:pic>
      <xdr:nvPicPr>
        <xdr:cNvPr id="417" name="Picture 41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14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18" name="Picture 4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19" name="Picture 41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0" name="Picture 4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1" name="Picture 4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2" name="Picture 42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3" name="Picture 4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4" name="Picture 4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5" name="Picture 42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6" name="Picture 4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7" name="Picture 42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8" name="Picture 42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29" name="Picture 4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0" name="Picture 4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1" name="Picture 4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2" name="Picture 4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3" name="Picture 4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4" name="Picture 43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5" name="Picture 4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6" name="Picture 4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7" name="Picture 43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8" name="Picture 4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39" name="Picture 4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0" name="Picture 44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1" name="Picture 4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2" name="Picture 44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3" name="Picture 4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4" name="Picture 4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5" name="Picture 4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6" name="Picture 44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7" name="Picture 4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8" name="Picture 44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49" name="Picture 4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50" name="Picture 4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51" name="Picture 45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52" name="Picture 4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53" name="Picture 45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54" name="Picture 45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55" name="Picture 45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56" name="Picture 45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57" name="Picture 4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58" name="Picture 45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228600</xdr:colOff>
      <xdr:row>26</xdr:row>
      <xdr:rowOff>19050</xdr:rowOff>
    </xdr:to>
    <xdr:pic>
      <xdr:nvPicPr>
        <xdr:cNvPr id="459" name="Picture 459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3790950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60" name="Picture 46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228600</xdr:colOff>
      <xdr:row>26</xdr:row>
      <xdr:rowOff>19050</xdr:rowOff>
    </xdr:to>
    <xdr:pic>
      <xdr:nvPicPr>
        <xdr:cNvPr id="461" name="Picture 461" descr="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3790950"/>
          <a:ext cx="228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62" name="Picture 46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63" name="Picture 4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64" name="Picture 46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65" name="Picture 4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66" name="Picture 46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67" name="Picture 4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68" name="Picture 46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69" name="Picture 46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0" name="Picture 47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1" name="Picture 47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2" name="Picture 47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3" name="Picture 47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4" name="Picture 47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5" name="Picture 47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6" name="Picture 4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7" name="Picture 47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8" name="Picture 47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79" name="Picture 47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80" name="Picture 48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81" name="Picture 4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82" name="Picture 4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83" name="Picture 4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84" name="Picture 48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85" name="Picture 48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86" name="Picture 48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87" name="Picture 48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88" name="Picture 48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89" name="Picture 4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90" name="Picture 49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91" name="Picture 49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92" name="Picture 49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93" name="Picture 49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94" name="Picture 49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95" name="Picture 4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96" name="Picture 49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497" name="Picture 49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98" name="Picture 49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499" name="Picture 4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00" name="Picture 5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01" name="Picture 5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02" name="Picture 50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03" name="Picture 50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04" name="Picture 50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05" name="Picture 50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06" name="Picture 5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07" name="Picture 5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08" name="Picture 50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09" name="Picture 50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10" name="Picture 51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11" name="Picture 51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12" name="Picture 51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13" name="Picture 5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14" name="Picture 51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15" name="Picture 51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16" name="Picture 51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17" name="Picture 51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18" name="Picture 51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19" name="Picture 51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20" name="Picture 52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21" name="Picture 5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22" name="Picture 5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23" name="Picture 52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24" name="Picture 52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25" name="Picture 52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26" name="Picture 52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27" name="Picture 52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28" name="Picture 52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29" name="Picture 52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30" name="Picture 53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31" name="Picture 53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32" name="Picture 53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33" name="Picture 5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34" name="Picture 53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35" name="Picture 53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36" name="Picture 53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37" name="Picture 53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38" name="Picture 53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39" name="Picture 5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40" name="Picture 54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41" name="Picture 5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42" name="Picture 54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43" name="Picture 5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44" name="Picture 54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45" name="Picture 5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46" name="Picture 54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47" name="Picture 5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48" name="Picture 54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49" name="Picture 5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50" name="Picture 55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51" name="Picture 55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52" name="Picture 55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53" name="Picture 55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54" name="Picture 55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55" name="Picture 55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56" name="Picture 55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57" name="Picture 55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58" name="Picture 55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59" name="Picture 55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60" name="Picture 56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61" name="Picture 5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62" name="Picture 56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63" name="Picture 5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64" name="Picture 56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65" name="Picture 5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66" name="Picture 56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67" name="Picture 5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68" name="Picture 56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69" name="Picture 56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70" name="Picture 57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71" name="Picture 57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72" name="Picture 57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73" name="Picture 57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74" name="Picture 57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75" name="Picture 57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76" name="Picture 57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77" name="Picture 57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78" name="Picture 57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79" name="Picture 57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80" name="Picture 58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81" name="Picture 58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82" name="Picture 58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83" name="Picture 58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84" name="Picture 58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85" name="Picture 58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86" name="Picture 58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87" name="Picture 58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88" name="Picture 58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89" name="Picture 58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90" name="Picture 59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91" name="Picture 59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92" name="Picture 59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93" name="Picture 59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94" name="Picture 59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95" name="Picture 5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96" name="Picture 5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97" name="Picture 5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598" name="Picture 59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599" name="Picture 59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00" name="Picture 60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01" name="Picture 6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02" name="Picture 60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03" name="Picture 60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04" name="Picture 60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05" name="Picture 60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06" name="Picture 60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07" name="Picture 6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08" name="Picture 6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09" name="Picture 6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10" name="Picture 61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11" name="Picture 61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12" name="Picture 61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13" name="Picture 6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14" name="Picture 61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15" name="Picture 61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16" name="Picture 61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17" name="Picture 61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18" name="Picture 61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19" name="Picture 61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20" name="Picture 62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21" name="Picture 62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22" name="Picture 6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23" name="Picture 6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24" name="Picture 62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25" name="Picture 62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26" name="Picture 62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27" name="Picture 62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28" name="Picture 62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29" name="Picture 6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30" name="Picture 63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31" name="Picture 63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32" name="Picture 63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33" name="Picture 63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34" name="Picture 63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35" name="Picture 6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36" name="Picture 63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37" name="Picture 63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38" name="Picture 63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39" name="Picture 63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40" name="Picture 64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41" name="Picture 6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42" name="Picture 64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43" name="Picture 64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44" name="Picture 64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45" name="Picture 64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46" name="Picture 64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47" name="Picture 6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48" name="Picture 64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49" name="Picture 64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50" name="Picture 65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51" name="Picture 65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52" name="Picture 65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53" name="Picture 65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54" name="Picture 65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55" name="Picture 65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56" name="Picture 65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57" name="Picture 65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58" name="Picture 65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59" name="Picture 65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60" name="Picture 66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61" name="Picture 66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62" name="Picture 66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63" name="Picture 66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64" name="Picture 66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65" name="Picture 66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66" name="Picture 66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67" name="Picture 66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68" name="Picture 66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69" name="Picture 66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70" name="Picture 67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71" name="Picture 67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72" name="Picture 67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73" name="Picture 67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74" name="Picture 67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75" name="Picture 67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76" name="Picture 67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77" name="Picture 67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78" name="Picture 67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79" name="Picture 67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80" name="Picture 68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81" name="Picture 68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82" name="Picture 68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83" name="Picture 68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84" name="Picture 68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85" name="Picture 68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86" name="Picture 68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87" name="Picture 68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88" name="Picture 68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89" name="Picture 68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90" name="Picture 69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91" name="Picture 69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92" name="Picture 69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93" name="Picture 69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94" name="Picture 69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95" name="Picture 69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96" name="Picture 69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97" name="Picture 69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698" name="Picture 69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699" name="Picture 69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00" name="Picture 70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01" name="Picture 70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02" name="Picture 70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03" name="Picture 70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04" name="Picture 70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05" name="Picture 70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06" name="Picture 70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07" name="Picture 70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08" name="Picture 70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09" name="Picture 70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10" name="Picture 71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11" name="Picture 71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12" name="Picture 71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13" name="Picture 71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14" name="Picture 71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15" name="Picture 71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16" name="Picture 71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17" name="Picture 71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18" name="Picture 71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19" name="Picture 71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20" name="Picture 72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21" name="Picture 72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22" name="Picture 72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23" name="Picture 723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24" name="Picture 72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25" name="Picture 72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26" name="Picture 726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27" name="Picture 72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28" name="Picture 72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29" name="Picture 729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30" name="Picture 73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31" name="Picture 73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32" name="Picture 732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33" name="Picture 73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34" name="Picture 734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35" name="Picture 735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36" name="Picture 73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37" name="Picture 737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38" name="Picture 738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39" name="Picture 73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40" name="Picture 740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41" name="Picture 741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42" name="Picture 74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43" name="Picture 743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44" name="Picture 744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45" name="Picture 745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46" name="Picture 746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47" name="Picture 747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48" name="Picture 748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49" name="Picture 749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22</xdr:col>
      <xdr:colOff>95250</xdr:colOff>
      <xdr:row>26</xdr:row>
      <xdr:rowOff>9525</xdr:rowOff>
    </xdr:to>
    <xdr:pic>
      <xdr:nvPicPr>
        <xdr:cNvPr id="750" name="Picture 750" descr="sp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79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51" name="Picture 75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85725</xdr:colOff>
      <xdr:row>26</xdr:row>
      <xdr:rowOff>9525</xdr:rowOff>
    </xdr:to>
    <xdr:pic>
      <xdr:nvPicPr>
        <xdr:cNvPr id="752" name="Picture 752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25</xdr:row>
      <xdr:rowOff>95250</xdr:rowOff>
    </xdr:from>
    <xdr:to>
      <xdr:col>22</xdr:col>
      <xdr:colOff>381000</xdr:colOff>
      <xdr:row>57</xdr:row>
      <xdr:rowOff>104775</xdr:rowOff>
    </xdr:to>
    <xdr:graphicFrame>
      <xdr:nvGraphicFramePr>
        <xdr:cNvPr id="753" name="Grafico 756"/>
        <xdr:cNvGraphicFramePr/>
      </xdr:nvGraphicFramePr>
      <xdr:xfrm>
        <a:off x="247650" y="3743325"/>
        <a:ext cx="9410700" cy="5162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0.1995</cdr:y>
    </cdr:from>
    <cdr:to>
      <cdr:x>0.8455</cdr:x>
      <cdr:y>0.2425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657225"/>
          <a:ext cx="1323975" cy="142875"/>
        </a:xfrm>
        <a:prstGeom prst="rect">
          <a:avLst/>
        </a:prstGeom>
        <a:noFill/>
        <a:ln w="1587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Primi 5 paesi: 50,6%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0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95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4 - Popolazione straniera residente per sesso e paese di cittadinanza al 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2008. Primi 16 paesi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0</xdr:colOff>
      <xdr:row>29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572000"/>
          <a:ext cx="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5 - Popolazione straniera residente per sesso e paese di cittadinanza al 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2007. Primi 16 paesi</a:t>
          </a:r>
        </a:p>
      </xdr:txBody>
    </xdr:sp>
    <xdr:clientData/>
  </xdr:twoCellAnchor>
  <xdr:twoCellAnchor>
    <xdr:from>
      <xdr:col>1</xdr:col>
      <xdr:colOff>0</xdr:colOff>
      <xdr:row>21</xdr:row>
      <xdr:rowOff>76200</xdr:rowOff>
    </xdr:from>
    <xdr:to>
      <xdr:col>9</xdr:col>
      <xdr:colOff>561975</xdr:colOff>
      <xdr:row>47</xdr:row>
      <xdr:rowOff>0</xdr:rowOff>
    </xdr:to>
    <xdr:graphicFrame>
      <xdr:nvGraphicFramePr>
        <xdr:cNvPr id="3" name="Grafico 4"/>
        <xdr:cNvGraphicFramePr/>
      </xdr:nvGraphicFramePr>
      <xdr:xfrm>
        <a:off x="266700" y="3743325"/>
        <a:ext cx="7134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23</xdr:row>
      <xdr:rowOff>19050</xdr:rowOff>
    </xdr:from>
    <xdr:to>
      <xdr:col>3</xdr:col>
      <xdr:colOff>428625</xdr:colOff>
      <xdr:row>35</xdr:row>
      <xdr:rowOff>123825</xdr:rowOff>
    </xdr:to>
    <xdr:sp>
      <xdr:nvSpPr>
        <xdr:cNvPr id="4" name="AutoShape 5"/>
        <xdr:cNvSpPr>
          <a:spLocks/>
        </xdr:cNvSpPr>
      </xdr:nvSpPr>
      <xdr:spPr>
        <a:xfrm rot="19138831">
          <a:off x="2124075" y="4010025"/>
          <a:ext cx="495300" cy="1666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47</xdr:row>
      <xdr:rowOff>66675</xdr:rowOff>
    </xdr:from>
    <xdr:to>
      <xdr:col>9</xdr:col>
      <xdr:colOff>561975</xdr:colOff>
      <xdr:row>73</xdr:row>
      <xdr:rowOff>0</xdr:rowOff>
    </xdr:to>
    <xdr:graphicFrame>
      <xdr:nvGraphicFramePr>
        <xdr:cNvPr id="5" name="Grafico 6"/>
        <xdr:cNvGraphicFramePr/>
      </xdr:nvGraphicFramePr>
      <xdr:xfrm>
        <a:off x="257175" y="7105650"/>
        <a:ext cx="71437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266700</xdr:colOff>
      <xdr:row>47</xdr:row>
      <xdr:rowOff>133350</xdr:rowOff>
    </xdr:from>
    <xdr:to>
      <xdr:col>9</xdr:col>
      <xdr:colOff>428625</xdr:colOff>
      <xdr:row>48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496050" y="7172325"/>
          <a:ext cx="771525" cy="295275"/>
        </a:xfrm>
        <a:prstGeom prst="rect">
          <a:avLst/>
        </a:prstGeom>
        <a:noFill/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Italia: 52,4% donne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4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sheetData>
    <row r="5" spans="2:6" ht="12.75">
      <c r="B5" s="93" t="s">
        <v>55</v>
      </c>
      <c r="C5" s="94"/>
      <c r="D5" s="94"/>
      <c r="E5" s="94"/>
      <c r="F5" s="94"/>
    </row>
    <row r="6" spans="2:6" ht="12.75">
      <c r="B6" s="95"/>
      <c r="C6" s="95"/>
      <c r="D6" s="95"/>
      <c r="E6" s="95"/>
      <c r="F6" s="95"/>
    </row>
    <row r="7" spans="2:6" ht="12.75">
      <c r="B7" s="95"/>
      <c r="C7" s="95"/>
      <c r="D7" s="95"/>
      <c r="E7" s="95"/>
      <c r="F7" s="95"/>
    </row>
    <row r="8" spans="2:6" ht="12.75">
      <c r="B8" s="95"/>
      <c r="C8" s="95"/>
      <c r="D8" s="95"/>
      <c r="E8" s="95"/>
      <c r="F8" s="95"/>
    </row>
    <row r="9" spans="2:6" ht="12.75">
      <c r="B9" s="95"/>
      <c r="C9" s="95"/>
      <c r="D9" s="95"/>
      <c r="E9" s="95"/>
      <c r="F9" s="95"/>
    </row>
    <row r="10" spans="2:6" ht="12.75">
      <c r="B10" s="95"/>
      <c r="C10" s="95"/>
      <c r="D10" s="95"/>
      <c r="E10" s="95"/>
      <c r="F10" s="95"/>
    </row>
    <row r="11" spans="2:6" ht="12.75">
      <c r="B11" s="95"/>
      <c r="C11" s="95"/>
      <c r="D11" s="95"/>
      <c r="E11" s="95"/>
      <c r="F11" s="95"/>
    </row>
    <row r="12" spans="2:6" ht="12.75">
      <c r="B12" s="95"/>
      <c r="C12" s="95"/>
      <c r="D12" s="95"/>
      <c r="E12" s="95"/>
      <c r="F12" s="95"/>
    </row>
    <row r="13" spans="2:6" ht="12.75">
      <c r="B13" s="96"/>
      <c r="C13" s="96"/>
      <c r="D13" s="96"/>
      <c r="E13" s="96"/>
      <c r="F13" s="96"/>
    </row>
    <row r="14" ht="12.75">
      <c r="B14" s="43" t="s">
        <v>43</v>
      </c>
    </row>
  </sheetData>
  <sheetProtection/>
  <mergeCells count="1">
    <mergeCell ref="B5:F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T62"/>
  <sheetViews>
    <sheetView zoomScale="105" zoomScaleNormal="105" zoomScalePageLayoutView="0" workbookViewId="0" topLeftCell="B1">
      <selection activeCell="C2" sqref="C2"/>
    </sheetView>
  </sheetViews>
  <sheetFormatPr defaultColWidth="9.140625" defaultRowHeight="12.75"/>
  <cols>
    <col min="1" max="1" width="7.421875" style="10" customWidth="1"/>
    <col min="2" max="2" width="3.7109375" style="10" customWidth="1"/>
    <col min="3" max="3" width="8.7109375" style="10" customWidth="1"/>
    <col min="4" max="4" width="9.7109375" style="10" customWidth="1"/>
    <col min="5" max="5" width="8.57421875" style="10" customWidth="1"/>
    <col min="6" max="6" width="2.00390625" style="10" customWidth="1"/>
    <col min="7" max="18" width="7.140625" style="10" customWidth="1"/>
    <col min="19" max="19" width="7.57421875" style="10" customWidth="1"/>
    <col min="20" max="30" width="7.140625" style="10" customWidth="1"/>
    <col min="31" max="16384" width="9.140625" style="10" customWidth="1"/>
  </cols>
  <sheetData>
    <row r="2" ht="12.75"/>
    <row r="3" spans="3:16" ht="12.75">
      <c r="C3" s="1" t="s">
        <v>56</v>
      </c>
      <c r="P3" s="54"/>
    </row>
    <row r="4" spans="3:20" ht="12.75">
      <c r="C4" s="2"/>
      <c r="D4" s="2"/>
      <c r="T4" s="55"/>
    </row>
    <row r="5" spans="3:5" ht="25.5" customHeight="1">
      <c r="C5" s="58" t="s">
        <v>49</v>
      </c>
      <c r="D5" s="67" t="s">
        <v>38</v>
      </c>
      <c r="E5" s="67" t="s">
        <v>50</v>
      </c>
    </row>
    <row r="6" spans="3:5" ht="12.75">
      <c r="C6" s="59">
        <v>1996</v>
      </c>
      <c r="D6" s="56">
        <v>737793</v>
      </c>
      <c r="E6" s="63"/>
    </row>
    <row r="7" spans="3:5" ht="12.75">
      <c r="C7" s="60">
        <v>1997</v>
      </c>
      <c r="D7" s="47">
        <v>884555</v>
      </c>
      <c r="E7" s="64"/>
    </row>
    <row r="8" spans="3:5" ht="11.25">
      <c r="C8" s="60">
        <v>1998</v>
      </c>
      <c r="D8" s="47">
        <v>991678</v>
      </c>
      <c r="E8" s="64"/>
    </row>
    <row r="9" spans="3:5" ht="11.25">
      <c r="C9" s="60">
        <v>1999</v>
      </c>
      <c r="D9" s="47">
        <v>1116394</v>
      </c>
      <c r="E9" s="64"/>
    </row>
    <row r="10" spans="3:5" ht="11.25">
      <c r="C10" s="60">
        <v>2000</v>
      </c>
      <c r="D10" s="47">
        <v>1380000</v>
      </c>
      <c r="E10" s="64"/>
    </row>
    <row r="11" spans="3:5" ht="11.25">
      <c r="C11" s="60">
        <v>2001</v>
      </c>
      <c r="D11" s="47">
        <v>1334889</v>
      </c>
      <c r="E11" s="64"/>
    </row>
    <row r="12" spans="3:5" ht="11.25">
      <c r="C12" s="60">
        <v>2002</v>
      </c>
      <c r="D12" s="47">
        <v>1341209</v>
      </c>
      <c r="E12" s="64"/>
    </row>
    <row r="13" spans="3:5" ht="11.25">
      <c r="C13" s="60">
        <v>2003</v>
      </c>
      <c r="D13" s="47">
        <v>1464663</v>
      </c>
      <c r="E13" s="64"/>
    </row>
    <row r="14" spans="3:5" ht="11.25">
      <c r="C14" s="60">
        <v>2004</v>
      </c>
      <c r="D14" s="47">
        <v>1854748</v>
      </c>
      <c r="E14" s="65">
        <v>3.2258787148301007</v>
      </c>
    </row>
    <row r="15" spans="3:5" ht="11.25">
      <c r="C15" s="60">
        <v>2005</v>
      </c>
      <c r="D15" s="47">
        <v>2210478</v>
      </c>
      <c r="E15" s="65">
        <v>3.8194167325431176</v>
      </c>
    </row>
    <row r="16" spans="3:5" ht="11.25">
      <c r="C16" s="60">
        <v>2006</v>
      </c>
      <c r="D16" s="47">
        <v>2419483</v>
      </c>
      <c r="E16" s="65">
        <v>4.166909070705754</v>
      </c>
    </row>
    <row r="17" spans="3:5" ht="11.25">
      <c r="C17" s="60">
        <v>2007</v>
      </c>
      <c r="D17" s="47">
        <v>2592950</v>
      </c>
      <c r="E17" s="65">
        <v>4.453423675399507</v>
      </c>
    </row>
    <row r="18" spans="3:5" ht="11.25">
      <c r="C18" s="60">
        <v>2008</v>
      </c>
      <c r="D18" s="47">
        <v>3023317</v>
      </c>
      <c r="E18" s="65">
        <v>5.154593018671292</v>
      </c>
    </row>
    <row r="19" spans="3:5" ht="11.25">
      <c r="C19" s="60">
        <v>2009</v>
      </c>
      <c r="D19" s="47">
        <v>3402435</v>
      </c>
      <c r="E19" s="65">
        <v>5.766781706202036</v>
      </c>
    </row>
    <row r="20" spans="3:5" ht="11.25">
      <c r="C20" s="60">
        <v>2010</v>
      </c>
      <c r="D20" s="47">
        <v>3648128</v>
      </c>
      <c r="E20" s="65">
        <v>6.163404606067601</v>
      </c>
    </row>
    <row r="21" spans="3:5" ht="11.25">
      <c r="C21" s="60">
        <v>2011</v>
      </c>
      <c r="D21" s="47">
        <v>3879224</v>
      </c>
      <c r="E21" s="65">
        <v>6.534564570285804</v>
      </c>
    </row>
    <row r="22" spans="3:5" ht="11.25">
      <c r="C22" s="60">
        <v>2012</v>
      </c>
      <c r="D22" s="47">
        <v>4052081</v>
      </c>
      <c r="E22" s="65">
        <v>6.822350536644087</v>
      </c>
    </row>
    <row r="23" spans="3:5" ht="11.25">
      <c r="C23" s="60">
        <v>2013</v>
      </c>
      <c r="D23" s="47">
        <v>4387721</v>
      </c>
      <c r="E23" s="65">
        <v>7.351435557076795</v>
      </c>
    </row>
    <row r="24" spans="3:5" ht="11.25">
      <c r="C24" s="60">
        <v>2014</v>
      </c>
      <c r="D24" s="47">
        <v>4922085</v>
      </c>
      <c r="E24" s="65">
        <v>8.097842957469389</v>
      </c>
    </row>
    <row r="25" spans="3:5" ht="11.25">
      <c r="C25" s="60">
        <v>2015</v>
      </c>
      <c r="D25" s="47">
        <v>5014437</v>
      </c>
      <c r="E25" s="65">
        <v>8.248024544929327</v>
      </c>
    </row>
    <row r="26" spans="3:5" ht="11.25">
      <c r="C26" s="60">
        <v>2016</v>
      </c>
      <c r="D26" s="47">
        <v>5026153</v>
      </c>
      <c r="E26" s="65">
        <v>8.3</v>
      </c>
    </row>
    <row r="27" spans="3:5" ht="11.25">
      <c r="C27" s="61">
        <v>2017</v>
      </c>
      <c r="D27" s="57">
        <v>5047028</v>
      </c>
      <c r="E27" s="66">
        <v>8.3</v>
      </c>
    </row>
    <row r="30" ht="9.75">
      <c r="D30" s="68"/>
    </row>
    <row r="36" ht="9.75">
      <c r="C36" s="9" t="s">
        <v>37</v>
      </c>
    </row>
    <row r="41" spans="4:18" ht="12.75">
      <c r="D41" s="30"/>
      <c r="F41" s="62"/>
      <c r="G41" s="62"/>
      <c r="H41" s="97"/>
      <c r="I41" s="98"/>
      <c r="J41" s="98"/>
      <c r="K41" s="98"/>
      <c r="L41" s="98"/>
      <c r="M41" s="98"/>
      <c r="N41" s="98"/>
      <c r="O41" s="98"/>
      <c r="P41" s="98"/>
      <c r="Q41"/>
      <c r="R41"/>
    </row>
    <row r="42" spans="8:18" ht="12.75">
      <c r="H42" s="31"/>
      <c r="I42" s="69"/>
      <c r="J42" s="42"/>
      <c r="K42" s="42"/>
      <c r="L42" s="31"/>
      <c r="M42" s="42"/>
      <c r="N42" s="42"/>
      <c r="O42" s="42"/>
      <c r="P42" s="42"/>
      <c r="Q42" s="42"/>
      <c r="R42" s="42"/>
    </row>
    <row r="43" spans="8:18" ht="12.75">
      <c r="H43" s="31"/>
      <c r="I43" s="69"/>
      <c r="J43" s="42"/>
      <c r="K43" s="31"/>
      <c r="L43" s="31"/>
      <c r="M43" s="42"/>
      <c r="N43" s="31"/>
      <c r="O43" s="31"/>
      <c r="P43" s="31"/>
      <c r="Q43" s="31"/>
      <c r="R43" s="42"/>
    </row>
    <row r="44" spans="8:18" ht="12.75">
      <c r="H44" s="31"/>
      <c r="I44" s="69"/>
      <c r="J44" s="42"/>
      <c r="K44" s="42"/>
      <c r="L44" s="31"/>
      <c r="M44" s="42"/>
      <c r="N44" s="42"/>
      <c r="O44" s="42"/>
      <c r="P44" s="42"/>
      <c r="Q44" s="42"/>
      <c r="R44" s="42"/>
    </row>
    <row r="45" spans="8:18" ht="12.75">
      <c r="H45" s="31"/>
      <c r="I45" s="69"/>
      <c r="J45" s="42"/>
      <c r="K45" s="42"/>
      <c r="L45" s="31"/>
      <c r="M45" s="42"/>
      <c r="N45" s="42"/>
      <c r="O45" s="42"/>
      <c r="P45" s="42"/>
      <c r="Q45" s="31"/>
      <c r="R45" s="42"/>
    </row>
    <row r="46" spans="8:18" ht="12.75">
      <c r="H46" s="31"/>
      <c r="I46" s="69"/>
      <c r="J46" s="42"/>
      <c r="K46" s="42"/>
      <c r="L46" s="31"/>
      <c r="M46" s="42"/>
      <c r="N46" s="42"/>
      <c r="O46" s="42"/>
      <c r="P46" s="42"/>
      <c r="Q46" s="31"/>
      <c r="R46" s="42"/>
    </row>
    <row r="47" spans="8:18" ht="12.75">
      <c r="H47" s="31"/>
      <c r="I47" s="69"/>
      <c r="J47" s="42"/>
      <c r="K47" s="42"/>
      <c r="L47" s="31"/>
      <c r="M47" s="42"/>
      <c r="N47" s="42"/>
      <c r="O47" s="42"/>
      <c r="P47" s="42"/>
      <c r="Q47" s="42"/>
      <c r="R47" s="42"/>
    </row>
    <row r="48" spans="8:18" ht="12.75">
      <c r="H48" s="31"/>
      <c r="I48" s="69"/>
      <c r="J48" s="42"/>
      <c r="K48" s="42"/>
      <c r="L48" s="31"/>
      <c r="M48" s="42"/>
      <c r="N48" s="42"/>
      <c r="O48" s="42"/>
      <c r="P48" s="42"/>
      <c r="Q48" s="31"/>
      <c r="R48" s="42"/>
    </row>
    <row r="49" spans="8:18" ht="12.75">
      <c r="H49" s="31"/>
      <c r="I49" s="69"/>
      <c r="J49" s="42"/>
      <c r="K49" s="42"/>
      <c r="L49" s="31"/>
      <c r="M49" s="42"/>
      <c r="N49" s="42"/>
      <c r="O49" s="42"/>
      <c r="P49" s="42"/>
      <c r="Q49" s="42"/>
      <c r="R49" s="42"/>
    </row>
    <row r="50" spans="8:18" ht="12.75">
      <c r="H50" s="31"/>
      <c r="I50" s="69"/>
      <c r="J50" s="42"/>
      <c r="K50" s="42"/>
      <c r="L50" s="31"/>
      <c r="M50" s="42"/>
      <c r="N50" s="42"/>
      <c r="O50" s="42"/>
      <c r="P50" s="42"/>
      <c r="Q50" s="42"/>
      <c r="R50" s="42"/>
    </row>
    <row r="51" spans="8:18" ht="12.75">
      <c r="H51" s="31"/>
      <c r="I51" s="69"/>
      <c r="J51" s="42"/>
      <c r="K51" s="42"/>
      <c r="L51" s="31"/>
      <c r="M51" s="42"/>
      <c r="N51" s="42"/>
      <c r="O51" s="42"/>
      <c r="P51" s="42"/>
      <c r="Q51" s="31"/>
      <c r="R51" s="42"/>
    </row>
    <row r="52" spans="8:18" ht="12.75">
      <c r="H52" s="31"/>
      <c r="I52" s="69"/>
      <c r="J52" s="42"/>
      <c r="K52" s="42"/>
      <c r="L52" s="31"/>
      <c r="M52" s="42"/>
      <c r="N52" s="42"/>
      <c r="O52" s="42"/>
      <c r="P52" s="42"/>
      <c r="Q52" s="42"/>
      <c r="R52" s="42"/>
    </row>
    <row r="53" spans="8:18" ht="12.75">
      <c r="H53" s="31"/>
      <c r="I53" s="69"/>
      <c r="J53" s="42"/>
      <c r="K53" s="42"/>
      <c r="L53" s="31"/>
      <c r="M53" s="42"/>
      <c r="N53" s="42"/>
      <c r="O53" s="42"/>
      <c r="P53" s="42"/>
      <c r="Q53" s="42"/>
      <c r="R53" s="42"/>
    </row>
    <row r="54" spans="8:18" ht="12.75">
      <c r="H54" s="31"/>
      <c r="I54" s="69"/>
      <c r="J54" s="42"/>
      <c r="K54" s="31"/>
      <c r="L54" s="31"/>
      <c r="M54" s="42"/>
      <c r="N54" s="42"/>
      <c r="O54" s="42"/>
      <c r="P54" s="42"/>
      <c r="Q54" s="31"/>
      <c r="R54" s="42"/>
    </row>
    <row r="55" spans="8:18" ht="12.75">
      <c r="H55" s="31"/>
      <c r="I55" s="69"/>
      <c r="J55" s="42"/>
      <c r="K55" s="31"/>
      <c r="L55" s="31"/>
      <c r="M55" s="31"/>
      <c r="N55" s="31"/>
      <c r="O55" s="31"/>
      <c r="P55" s="31"/>
      <c r="Q55" s="31"/>
      <c r="R55" s="42"/>
    </row>
    <row r="56" spans="8:18" ht="12.75">
      <c r="H56" s="31"/>
      <c r="I56" s="69"/>
      <c r="J56" s="42"/>
      <c r="K56" s="42"/>
      <c r="L56" s="31"/>
      <c r="M56" s="42"/>
      <c r="N56" s="42"/>
      <c r="O56" s="42"/>
      <c r="P56" s="42"/>
      <c r="Q56" s="31"/>
      <c r="R56" s="42"/>
    </row>
    <row r="57" spans="8:18" ht="12.75">
      <c r="H57" s="31"/>
      <c r="I57" s="69"/>
      <c r="J57" s="42"/>
      <c r="K57" s="31"/>
      <c r="L57" s="31"/>
      <c r="M57" s="42"/>
      <c r="N57" s="42"/>
      <c r="O57" s="42"/>
      <c r="P57" s="42"/>
      <c r="Q57" s="31"/>
      <c r="R57" s="42"/>
    </row>
    <row r="58" spans="8:18" ht="12.75">
      <c r="H58" s="31"/>
      <c r="I58" s="69"/>
      <c r="J58" s="42"/>
      <c r="K58" s="31"/>
      <c r="L58" s="31"/>
      <c r="M58" s="31"/>
      <c r="N58" s="31"/>
      <c r="O58" s="31"/>
      <c r="P58" s="31"/>
      <c r="Q58" s="31"/>
      <c r="R58" s="42"/>
    </row>
    <row r="59" spans="8:18" ht="12.75">
      <c r="H59" s="31"/>
      <c r="I59" s="69"/>
      <c r="J59" s="42"/>
      <c r="K59" s="31"/>
      <c r="L59" s="31"/>
      <c r="M59" s="42"/>
      <c r="N59" s="42"/>
      <c r="O59" s="42"/>
      <c r="P59" s="42"/>
      <c r="Q59" s="31"/>
      <c r="R59" s="42"/>
    </row>
    <row r="60" spans="8:18" ht="12.75">
      <c r="H60" s="31"/>
      <c r="I60" s="69"/>
      <c r="J60" s="42"/>
      <c r="K60" s="42"/>
      <c r="L60" s="31"/>
      <c r="M60" s="42"/>
      <c r="N60" s="42"/>
      <c r="O60" s="42"/>
      <c r="P60" s="42"/>
      <c r="Q60" s="31"/>
      <c r="R60" s="42"/>
    </row>
    <row r="61" spans="8:18" ht="12.75">
      <c r="H61" s="31"/>
      <c r="I61" s="69"/>
      <c r="J61" s="42"/>
      <c r="K61" s="31"/>
      <c r="L61" s="31"/>
      <c r="M61" s="42"/>
      <c r="N61" s="42"/>
      <c r="O61" s="42"/>
      <c r="P61" s="42"/>
      <c r="Q61" s="31"/>
      <c r="R61" s="42"/>
    </row>
    <row r="62" ht="9.75">
      <c r="R62" s="70"/>
    </row>
  </sheetData>
  <sheetProtection/>
  <mergeCells count="1">
    <mergeCell ref="H41:P41"/>
  </mergeCells>
  <printOptions horizontalCentered="1" verticalCentered="1"/>
  <pageMargins left="0.1968503937007874" right="0.19" top="0.1968503937007874" bottom="0.3937007874015748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O59"/>
  <sheetViews>
    <sheetView zoomScale="105" zoomScaleNormal="105" zoomScalePageLayoutView="0" workbookViewId="0" topLeftCell="A1">
      <selection activeCell="A1" sqref="A1"/>
    </sheetView>
  </sheetViews>
  <sheetFormatPr defaultColWidth="9.140625" defaultRowHeight="12.75"/>
  <cols>
    <col min="1" max="1" width="3.28125" style="10" customWidth="1"/>
    <col min="2" max="2" width="13.00390625" style="10" customWidth="1"/>
    <col min="3" max="3" width="8.57421875" style="10" customWidth="1"/>
    <col min="4" max="4" width="2.00390625" style="10" customWidth="1"/>
    <col min="5" max="5" width="8.8515625" style="10" customWidth="1"/>
    <col min="6" max="6" width="1.8515625" style="10" customWidth="1"/>
    <col min="7" max="8" width="9.00390625" style="10" customWidth="1"/>
    <col min="9" max="9" width="7.57421875" style="10" customWidth="1"/>
    <col min="10" max="10" width="1.8515625" style="10" customWidth="1"/>
    <col min="11" max="11" width="7.57421875" style="10" customWidth="1"/>
    <col min="12" max="12" width="1.8515625" style="10" customWidth="1"/>
    <col min="13" max="15" width="7.57421875" style="10" customWidth="1"/>
    <col min="16" max="16" width="1.8515625" style="10" customWidth="1"/>
    <col min="17" max="17" width="7.57421875" style="10" customWidth="1"/>
    <col min="18" max="18" width="1.8515625" style="10" customWidth="1"/>
    <col min="19" max="19" width="6.421875" style="10" customWidth="1"/>
    <col min="20" max="21" width="7.8515625" style="10" customWidth="1"/>
    <col min="22" max="22" width="8.57421875" style="10" customWidth="1"/>
    <col min="23" max="23" width="6.7109375" style="10" customWidth="1"/>
    <col min="24" max="24" width="16.8515625" style="10" customWidth="1"/>
    <col min="25" max="25" width="9.140625" style="10" customWidth="1"/>
    <col min="26" max="26" width="12.7109375" style="10" customWidth="1"/>
    <col min="27" max="27" width="7.8515625" style="10" customWidth="1"/>
    <col min="28" max="16384" width="9.140625" style="10" customWidth="1"/>
  </cols>
  <sheetData>
    <row r="2" spans="2:22" ht="13.5" customHeight="1">
      <c r="B2" s="44" t="s">
        <v>51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6"/>
      <c r="U2"/>
      <c r="V2"/>
    </row>
    <row r="3" spans="2:41" ht="13.5" customHeight="1">
      <c r="B3" s="44"/>
      <c r="C3" s="99" t="s">
        <v>46</v>
      </c>
      <c r="D3" s="100"/>
      <c r="E3" s="100"/>
      <c r="F3" s="100"/>
      <c r="G3" s="101"/>
      <c r="H3" s="88"/>
      <c r="I3" s="99" t="s">
        <v>47</v>
      </c>
      <c r="J3" s="100"/>
      <c r="K3" s="100"/>
      <c r="L3" s="100"/>
      <c r="M3" s="101"/>
      <c r="N3" s="45"/>
      <c r="O3" s="99" t="s">
        <v>48</v>
      </c>
      <c r="P3" s="100"/>
      <c r="Q3" s="101"/>
      <c r="R3" s="16"/>
      <c r="T3" s="69"/>
      <c r="U3" s="42"/>
      <c r="V3"/>
      <c r="X3" s="83" t="s">
        <v>69</v>
      </c>
      <c r="Y3" s="84"/>
      <c r="Z3" s="85"/>
      <c r="AK3" s="5" t="s">
        <v>0</v>
      </c>
      <c r="AL3" s="7">
        <v>1996</v>
      </c>
      <c r="AM3" s="7">
        <v>2006</v>
      </c>
      <c r="AN3" s="5">
        <v>2016</v>
      </c>
      <c r="AO3" s="5">
        <v>2017</v>
      </c>
    </row>
    <row r="4" spans="2:41" s="12" customFormat="1" ht="11.25" customHeight="1">
      <c r="B4" s="5" t="s">
        <v>0</v>
      </c>
      <c r="C4" s="3">
        <v>1996</v>
      </c>
      <c r="D4" s="7"/>
      <c r="E4" s="71">
        <v>2006</v>
      </c>
      <c r="F4" s="7"/>
      <c r="G4" s="7">
        <v>2016</v>
      </c>
      <c r="H4" s="7"/>
      <c r="I4" s="7">
        <v>1996</v>
      </c>
      <c r="J4" s="7"/>
      <c r="K4" s="7">
        <v>2006</v>
      </c>
      <c r="L4" s="7"/>
      <c r="M4" s="5">
        <v>2016</v>
      </c>
      <c r="N4" s="7"/>
      <c r="O4" s="4" t="s">
        <v>44</v>
      </c>
      <c r="P4" s="7"/>
      <c r="Q4" s="4" t="s">
        <v>45</v>
      </c>
      <c r="R4" s="11"/>
      <c r="T4" s="69"/>
      <c r="U4" s="42"/>
      <c r="V4"/>
      <c r="X4" s="86" t="s">
        <v>57</v>
      </c>
      <c r="Y4" s="7" t="s">
        <v>70</v>
      </c>
      <c r="Z4" s="87" t="s">
        <v>71</v>
      </c>
      <c r="AK4" s="46" t="s">
        <v>1</v>
      </c>
      <c r="AL4" s="49">
        <v>6.463059421816146</v>
      </c>
      <c r="AM4" s="49">
        <v>8.868134225369635</v>
      </c>
      <c r="AN4" s="49">
        <v>8.396620636100812</v>
      </c>
      <c r="AO4" s="49">
        <v>8.299418984796597</v>
      </c>
    </row>
    <row r="5" spans="2:41" ht="11.25" customHeight="1">
      <c r="B5" s="46" t="s">
        <v>1</v>
      </c>
      <c r="C5" s="47">
        <v>47684</v>
      </c>
      <c r="D5" s="48"/>
      <c r="E5" s="72">
        <v>214563</v>
      </c>
      <c r="F5" s="48"/>
      <c r="G5" s="48">
        <v>422027</v>
      </c>
      <c r="H5" s="48"/>
      <c r="I5" s="49">
        <f>+C5/C$25*100</f>
        <v>6.463059421816146</v>
      </c>
      <c r="J5" s="49"/>
      <c r="K5" s="49">
        <f>+E5/E$25*100</f>
        <v>8.868134225369635</v>
      </c>
      <c r="L5" s="48"/>
      <c r="M5" s="49">
        <f>+G5/G$25*100</f>
        <v>8.396620636100812</v>
      </c>
      <c r="N5" s="48"/>
      <c r="O5" s="50">
        <f>+((E5/C5)-1)*100</f>
        <v>349.9685429074742</v>
      </c>
      <c r="P5" s="48"/>
      <c r="Q5" s="50">
        <f>+((G5/E5)-1)*100</f>
        <v>96.69141464278556</v>
      </c>
      <c r="R5" s="13"/>
      <c r="S5" s="31"/>
      <c r="T5" s="69"/>
      <c r="U5" s="42"/>
      <c r="V5"/>
      <c r="X5" s="46" t="s">
        <v>1</v>
      </c>
      <c r="Y5" s="47">
        <v>418874</v>
      </c>
      <c r="Z5" s="49">
        <v>8.299418984796597</v>
      </c>
      <c r="AK5" s="46" t="s">
        <v>42</v>
      </c>
      <c r="AL5" s="49">
        <v>0.18352030989722048</v>
      </c>
      <c r="AM5" s="49">
        <v>0.21587256451068268</v>
      </c>
      <c r="AN5" s="49">
        <v>0.16871750621200746</v>
      </c>
      <c r="AO5" s="49">
        <v>0.16360123224994988</v>
      </c>
    </row>
    <row r="6" spans="2:41" ht="11.25" customHeight="1">
      <c r="B6" s="46" t="s">
        <v>42</v>
      </c>
      <c r="C6" s="47">
        <v>1354</v>
      </c>
      <c r="D6" s="48"/>
      <c r="E6" s="72">
        <v>5223</v>
      </c>
      <c r="F6" s="48"/>
      <c r="G6" s="48">
        <v>8480</v>
      </c>
      <c r="H6" s="48"/>
      <c r="I6" s="49">
        <f aca="true" t="shared" si="0" ref="I6:M25">+C6/C$25*100</f>
        <v>0.18352030989722048</v>
      </c>
      <c r="J6" s="49"/>
      <c r="K6" s="49">
        <f t="shared" si="0"/>
        <v>0.21587256451068268</v>
      </c>
      <c r="L6" s="48"/>
      <c r="M6" s="49">
        <f t="shared" si="0"/>
        <v>0.16871750621200746</v>
      </c>
      <c r="N6" s="48"/>
      <c r="O6" s="50">
        <f aca="true" t="shared" si="1" ref="O6:Q25">+((E6/C6)-1)*100</f>
        <v>285.7459379615953</v>
      </c>
      <c r="P6" s="48"/>
      <c r="Q6" s="50">
        <f t="shared" si="1"/>
        <v>62.3587976258855</v>
      </c>
      <c r="R6" s="13"/>
      <c r="S6" s="31"/>
      <c r="T6" s="69"/>
      <c r="U6" s="42"/>
      <c r="V6"/>
      <c r="X6" s="46" t="s">
        <v>58</v>
      </c>
      <c r="Y6" s="47">
        <v>8257</v>
      </c>
      <c r="Z6" s="49">
        <v>0.16360123224994988</v>
      </c>
      <c r="AK6" s="46" t="s">
        <v>2</v>
      </c>
      <c r="AL6" s="49">
        <v>22.01281389224349</v>
      </c>
      <c r="AM6" s="49">
        <v>25.116068184814687</v>
      </c>
      <c r="AN6" s="49">
        <v>22.86064510968926</v>
      </c>
      <c r="AO6" s="49">
        <v>22.57691060957062</v>
      </c>
    </row>
    <row r="7" spans="2:41" ht="11.25" customHeight="1">
      <c r="B7" s="46" t="s">
        <v>2</v>
      </c>
      <c r="C7" s="47">
        <v>162409</v>
      </c>
      <c r="D7" s="48"/>
      <c r="E7" s="72">
        <v>607679</v>
      </c>
      <c r="F7" s="48"/>
      <c r="G7" s="48">
        <v>1149011</v>
      </c>
      <c r="H7" s="48"/>
      <c r="I7" s="49">
        <f t="shared" si="0"/>
        <v>22.01281389224349</v>
      </c>
      <c r="J7" s="49"/>
      <c r="K7" s="49">
        <f t="shared" si="0"/>
        <v>25.116068184814687</v>
      </c>
      <c r="L7" s="48"/>
      <c r="M7" s="49">
        <f t="shared" si="0"/>
        <v>22.86064510968926</v>
      </c>
      <c r="N7" s="48"/>
      <c r="O7" s="50">
        <f t="shared" si="1"/>
        <v>274.165840563023</v>
      </c>
      <c r="P7" s="48"/>
      <c r="Q7" s="50">
        <f t="shared" si="1"/>
        <v>89.08190014793995</v>
      </c>
      <c r="R7" s="13"/>
      <c r="S7" s="31"/>
      <c r="T7" s="69"/>
      <c r="U7" s="42"/>
      <c r="V7"/>
      <c r="X7" s="46" t="s">
        <v>2</v>
      </c>
      <c r="Y7" s="47">
        <v>1139463</v>
      </c>
      <c r="Z7" s="49">
        <v>22.57691060957062</v>
      </c>
      <c r="AK7" s="46" t="s">
        <v>3</v>
      </c>
      <c r="AL7" s="49">
        <v>2.122817646684097</v>
      </c>
      <c r="AM7" s="49">
        <v>2.2294845634377265</v>
      </c>
      <c r="AN7" s="49">
        <v>1.8885218973636497</v>
      </c>
      <c r="AO7" s="49">
        <v>1.8476220064560769</v>
      </c>
    </row>
    <row r="8" spans="2:41" ht="11.25" customHeight="1">
      <c r="B8" s="46" t="s">
        <v>3</v>
      </c>
      <c r="C8" s="47">
        <v>15662</v>
      </c>
      <c r="D8" s="48"/>
      <c r="E8" s="72">
        <v>53942</v>
      </c>
      <c r="F8" s="48"/>
      <c r="G8" s="48">
        <v>94920</v>
      </c>
      <c r="H8" s="48"/>
      <c r="I8" s="49">
        <f t="shared" si="0"/>
        <v>2.122817646684097</v>
      </c>
      <c r="J8" s="49"/>
      <c r="K8" s="49">
        <f t="shared" si="0"/>
        <v>2.2294845634377265</v>
      </c>
      <c r="L8" s="48"/>
      <c r="M8" s="49">
        <f t="shared" si="0"/>
        <v>1.8885218973636497</v>
      </c>
      <c r="N8" s="48"/>
      <c r="O8" s="50">
        <f t="shared" si="1"/>
        <v>244.41322947260886</v>
      </c>
      <c r="P8" s="48"/>
      <c r="Q8" s="50">
        <f t="shared" si="1"/>
        <v>75.966779133143</v>
      </c>
      <c r="R8" s="13"/>
      <c r="S8" s="31"/>
      <c r="T8" s="69"/>
      <c r="U8" s="42"/>
      <c r="V8"/>
      <c r="X8" s="46" t="s">
        <v>59</v>
      </c>
      <c r="Y8" s="47">
        <v>93250</v>
      </c>
      <c r="Z8" s="49">
        <v>1.8476220064560769</v>
      </c>
      <c r="AK8" s="46" t="s">
        <v>4</v>
      </c>
      <c r="AL8" s="49">
        <v>7.803679351796506</v>
      </c>
      <c r="AM8" s="49">
        <v>12.626251145389325</v>
      </c>
      <c r="AN8" s="49">
        <v>9.906602524833605</v>
      </c>
      <c r="AO8" s="49">
        <v>9.619066904324685</v>
      </c>
    </row>
    <row r="9" spans="2:41" ht="11.25" customHeight="1">
      <c r="B9" s="46" t="s">
        <v>4</v>
      </c>
      <c r="C9" s="47">
        <v>57575</v>
      </c>
      <c r="D9" s="48"/>
      <c r="E9" s="72">
        <v>305490</v>
      </c>
      <c r="F9" s="48"/>
      <c r="G9" s="48">
        <v>497921</v>
      </c>
      <c r="H9" s="48"/>
      <c r="I9" s="49">
        <f t="shared" si="0"/>
        <v>7.803679351796506</v>
      </c>
      <c r="J9" s="49"/>
      <c r="K9" s="49">
        <f t="shared" si="0"/>
        <v>12.626251145389325</v>
      </c>
      <c r="L9" s="48"/>
      <c r="M9" s="49">
        <f t="shared" si="0"/>
        <v>9.906602524833605</v>
      </c>
      <c r="N9" s="48"/>
      <c r="O9" s="50">
        <f t="shared" si="1"/>
        <v>430.5948762483717</v>
      </c>
      <c r="P9" s="48"/>
      <c r="Q9" s="50">
        <f t="shared" si="1"/>
        <v>62.9909326000851</v>
      </c>
      <c r="R9" s="13"/>
      <c r="S9" s="31"/>
      <c r="T9" s="69"/>
      <c r="U9" s="42"/>
      <c r="V9"/>
      <c r="X9" s="46" t="s">
        <v>60</v>
      </c>
      <c r="Y9" s="47">
        <v>46794</v>
      </c>
      <c r="Z9" s="49">
        <v>0.9271595085266022</v>
      </c>
      <c r="AK9" s="46" t="s">
        <v>5</v>
      </c>
      <c r="AL9" s="49">
        <v>2.45814205339438</v>
      </c>
      <c r="AM9" s="49">
        <v>2.6024568058548048</v>
      </c>
      <c r="AN9" s="49">
        <v>2.093489792292435</v>
      </c>
      <c r="AO9" s="49">
        <v>2.0660872101363417</v>
      </c>
    </row>
    <row r="10" spans="2:41" ht="11.25" customHeight="1">
      <c r="B10" s="46" t="s">
        <v>5</v>
      </c>
      <c r="C10" s="47">
        <v>18136</v>
      </c>
      <c r="D10" s="48"/>
      <c r="E10" s="72">
        <v>62966</v>
      </c>
      <c r="F10" s="48"/>
      <c r="G10" s="48">
        <v>105222</v>
      </c>
      <c r="H10" s="48"/>
      <c r="I10" s="49">
        <f t="shared" si="0"/>
        <v>2.45814205339438</v>
      </c>
      <c r="J10" s="49"/>
      <c r="K10" s="49">
        <f t="shared" si="0"/>
        <v>2.6024568058548048</v>
      </c>
      <c r="L10" s="48"/>
      <c r="M10" s="49">
        <f t="shared" si="0"/>
        <v>2.093489792292435</v>
      </c>
      <c r="N10" s="48"/>
      <c r="O10" s="50">
        <f t="shared" si="1"/>
        <v>247.18791354212618</v>
      </c>
      <c r="P10" s="48"/>
      <c r="Q10" s="50">
        <f t="shared" si="1"/>
        <v>67.10923355461678</v>
      </c>
      <c r="R10" s="13"/>
      <c r="S10" s="31"/>
      <c r="T10" s="69"/>
      <c r="U10" s="42"/>
      <c r="V10"/>
      <c r="X10" s="46" t="s">
        <v>61</v>
      </c>
      <c r="Y10" s="47">
        <v>46456</v>
      </c>
      <c r="Z10" s="49">
        <v>0.9204624979294745</v>
      </c>
      <c r="AK10" s="46" t="s">
        <v>6</v>
      </c>
      <c r="AL10" s="49">
        <v>2.697775663363572</v>
      </c>
      <c r="AM10" s="49">
        <v>2.7350057842935867</v>
      </c>
      <c r="AN10" s="49">
        <v>2.710144319124388</v>
      </c>
      <c r="AO10" s="49">
        <v>2.7407020527724435</v>
      </c>
    </row>
    <row r="11" spans="2:41" ht="11.25" customHeight="1">
      <c r="B11" s="46" t="s">
        <v>6</v>
      </c>
      <c r="C11" s="47">
        <v>19904</v>
      </c>
      <c r="D11" s="48"/>
      <c r="E11" s="72">
        <v>66173</v>
      </c>
      <c r="F11" s="48"/>
      <c r="G11" s="48">
        <v>136216</v>
      </c>
      <c r="H11" s="48"/>
      <c r="I11" s="49">
        <f t="shared" si="0"/>
        <v>2.697775663363572</v>
      </c>
      <c r="J11" s="49"/>
      <c r="K11" s="49">
        <f t="shared" si="0"/>
        <v>2.7350057842935867</v>
      </c>
      <c r="L11" s="48"/>
      <c r="M11" s="49">
        <f t="shared" si="0"/>
        <v>2.710144319124388</v>
      </c>
      <c r="N11" s="48"/>
      <c r="O11" s="50">
        <f t="shared" si="1"/>
        <v>232.4608118971061</v>
      </c>
      <c r="P11" s="48"/>
      <c r="Q11" s="50">
        <f t="shared" si="1"/>
        <v>105.84830671119643</v>
      </c>
      <c r="R11" s="13"/>
      <c r="S11" s="31"/>
      <c r="T11" s="69"/>
      <c r="U11" s="42"/>
      <c r="V11"/>
      <c r="X11" s="46" t="s">
        <v>4</v>
      </c>
      <c r="Y11" s="47">
        <v>485477</v>
      </c>
      <c r="Z11" s="49">
        <v>9.619066904324685</v>
      </c>
      <c r="AK11" s="46" t="s">
        <v>7</v>
      </c>
      <c r="AL11" s="49">
        <v>7.834582328647738</v>
      </c>
      <c r="AM11" s="49">
        <v>10.824998563742751</v>
      </c>
      <c r="AN11" s="49">
        <v>10.61406208684853</v>
      </c>
      <c r="AO11" s="49">
        <v>10.488093190685687</v>
      </c>
    </row>
    <row r="12" spans="2:41" ht="11.25" customHeight="1">
      <c r="B12" s="46" t="s">
        <v>7</v>
      </c>
      <c r="C12" s="47">
        <v>57803</v>
      </c>
      <c r="D12" s="48"/>
      <c r="E12" s="72">
        <v>261909</v>
      </c>
      <c r="F12" s="48"/>
      <c r="G12" s="48">
        <v>533479</v>
      </c>
      <c r="H12" s="48"/>
      <c r="I12" s="49">
        <f t="shared" si="0"/>
        <v>7.834582328647738</v>
      </c>
      <c r="J12" s="49"/>
      <c r="K12" s="49">
        <f t="shared" si="0"/>
        <v>10.824998563742751</v>
      </c>
      <c r="L12" s="48"/>
      <c r="M12" s="49">
        <f t="shared" si="0"/>
        <v>10.61406208684853</v>
      </c>
      <c r="N12" s="48"/>
      <c r="O12" s="50">
        <f t="shared" si="1"/>
        <v>353.1062401605453</v>
      </c>
      <c r="P12" s="48"/>
      <c r="Q12" s="50">
        <f t="shared" si="1"/>
        <v>103.68868576490308</v>
      </c>
      <c r="R12" s="13"/>
      <c r="S12" s="31"/>
      <c r="T12" s="69"/>
      <c r="U12" s="42"/>
      <c r="V12"/>
      <c r="X12" s="46" t="s">
        <v>62</v>
      </c>
      <c r="Y12" s="47">
        <v>104276</v>
      </c>
      <c r="Z12" s="49">
        <v>2.0660872101363417</v>
      </c>
      <c r="AK12" s="46" t="s">
        <v>8</v>
      </c>
      <c r="AL12" s="49">
        <v>7.062821143599899</v>
      </c>
      <c r="AM12" s="49">
        <v>7.92756138398162</v>
      </c>
      <c r="AN12" s="49">
        <v>7.883146414365022</v>
      </c>
      <c r="AO12" s="49">
        <v>7.932787375065089</v>
      </c>
    </row>
    <row r="13" spans="2:41" ht="11.25" customHeight="1">
      <c r="B13" s="46" t="s">
        <v>8</v>
      </c>
      <c r="C13" s="47">
        <v>52109</v>
      </c>
      <c r="D13" s="48"/>
      <c r="E13" s="72">
        <v>191806</v>
      </c>
      <c r="F13" s="48"/>
      <c r="G13" s="48">
        <v>396219</v>
      </c>
      <c r="H13" s="48"/>
      <c r="I13" s="49">
        <f t="shared" si="0"/>
        <v>7.062821143599899</v>
      </c>
      <c r="J13" s="49"/>
      <c r="K13" s="49">
        <f t="shared" si="0"/>
        <v>7.92756138398162</v>
      </c>
      <c r="L13" s="48"/>
      <c r="M13" s="49">
        <f t="shared" si="0"/>
        <v>7.883146414365022</v>
      </c>
      <c r="N13" s="48"/>
      <c r="O13" s="50">
        <f t="shared" si="1"/>
        <v>268.08612715653726</v>
      </c>
      <c r="P13" s="48"/>
      <c r="Q13" s="50">
        <f t="shared" si="1"/>
        <v>106.57278708695243</v>
      </c>
      <c r="R13" s="13"/>
      <c r="S13" s="31"/>
      <c r="T13" s="69"/>
      <c r="U13" s="42"/>
      <c r="V13"/>
      <c r="X13" s="46" t="s">
        <v>6</v>
      </c>
      <c r="Y13" s="47">
        <v>138324</v>
      </c>
      <c r="Z13" s="49">
        <v>2.7407020527724435</v>
      </c>
      <c r="AK13" s="46" t="s">
        <v>9</v>
      </c>
      <c r="AL13" s="49">
        <v>2.051795015675128</v>
      </c>
      <c r="AM13" s="49">
        <v>2.1841029674521373</v>
      </c>
      <c r="AN13" s="49">
        <v>1.9274184450811587</v>
      </c>
      <c r="AO13" s="49">
        <v>1.9008216320575195</v>
      </c>
    </row>
    <row r="14" spans="2:41" ht="11.25" customHeight="1">
      <c r="B14" s="46" t="s">
        <v>9</v>
      </c>
      <c r="C14" s="47">
        <v>15138</v>
      </c>
      <c r="D14" s="48"/>
      <c r="E14" s="72">
        <v>52844</v>
      </c>
      <c r="F14" s="48"/>
      <c r="G14" s="48">
        <v>96875</v>
      </c>
      <c r="H14" s="48"/>
      <c r="I14" s="49">
        <f t="shared" si="0"/>
        <v>2.051795015675128</v>
      </c>
      <c r="J14" s="49"/>
      <c r="K14" s="49">
        <f t="shared" si="0"/>
        <v>2.1841029674521373</v>
      </c>
      <c r="L14" s="48"/>
      <c r="M14" s="49">
        <f t="shared" si="0"/>
        <v>1.9274184450811587</v>
      </c>
      <c r="N14" s="48"/>
      <c r="O14" s="50">
        <f t="shared" si="1"/>
        <v>249.08178094860617</v>
      </c>
      <c r="P14" s="48"/>
      <c r="Q14" s="50">
        <f t="shared" si="1"/>
        <v>83.3226099462569</v>
      </c>
      <c r="R14" s="13"/>
      <c r="S14" s="31"/>
      <c r="T14" s="69"/>
      <c r="U14" s="42"/>
      <c r="V14"/>
      <c r="X14" s="46" t="s">
        <v>63</v>
      </c>
      <c r="Y14" s="47">
        <v>529337</v>
      </c>
      <c r="Z14" s="49">
        <v>10.488093190685687</v>
      </c>
      <c r="AK14" s="46" t="s">
        <v>10</v>
      </c>
      <c r="AL14" s="49">
        <v>2.4462145886447826</v>
      </c>
      <c r="AM14" s="49">
        <v>3.5944455902356003</v>
      </c>
      <c r="AN14" s="49">
        <v>2.792215040011715</v>
      </c>
      <c r="AO14" s="49">
        <v>2.6985980660301467</v>
      </c>
    </row>
    <row r="15" spans="2:41" ht="11.25" customHeight="1">
      <c r="B15" s="46" t="s">
        <v>10</v>
      </c>
      <c r="C15" s="47">
        <v>18048</v>
      </c>
      <c r="D15" s="48"/>
      <c r="E15" s="72">
        <v>86967</v>
      </c>
      <c r="F15" s="48"/>
      <c r="G15" s="48">
        <v>140341</v>
      </c>
      <c r="H15" s="48"/>
      <c r="I15" s="49">
        <f t="shared" si="0"/>
        <v>2.4462145886447826</v>
      </c>
      <c r="J15" s="49"/>
      <c r="K15" s="49">
        <f t="shared" si="0"/>
        <v>3.5944455902356003</v>
      </c>
      <c r="L15" s="48"/>
      <c r="M15" s="49">
        <f t="shared" si="0"/>
        <v>2.792215040011715</v>
      </c>
      <c r="N15" s="48"/>
      <c r="O15" s="50">
        <f t="shared" si="1"/>
        <v>381.8650265957447</v>
      </c>
      <c r="P15" s="48"/>
      <c r="Q15" s="50">
        <f t="shared" si="1"/>
        <v>61.372704589097005</v>
      </c>
      <c r="R15" s="13"/>
      <c r="S15" s="31"/>
      <c r="T15" s="69"/>
      <c r="U15" s="42"/>
      <c r="V15"/>
      <c r="X15" s="46" t="s">
        <v>8</v>
      </c>
      <c r="Y15" s="47">
        <v>400370</v>
      </c>
      <c r="Z15" s="49">
        <v>7.932787375065089</v>
      </c>
      <c r="AK15" s="46" t="s">
        <v>11</v>
      </c>
      <c r="AL15" s="49">
        <v>19.116879666790005</v>
      </c>
      <c r="AM15" s="49">
        <v>9.326992584779475</v>
      </c>
      <c r="AN15" s="49">
        <v>12.83603981016893</v>
      </c>
      <c r="AO15" s="49">
        <v>13.134997467816703</v>
      </c>
    </row>
    <row r="16" spans="2:41" ht="11.25" customHeight="1">
      <c r="B16" s="46" t="s">
        <v>11</v>
      </c>
      <c r="C16" s="47">
        <v>141043</v>
      </c>
      <c r="D16" s="48"/>
      <c r="E16" s="72">
        <v>225665</v>
      </c>
      <c r="F16" s="48"/>
      <c r="G16" s="48">
        <v>645159</v>
      </c>
      <c r="H16" s="48"/>
      <c r="I16" s="49">
        <f t="shared" si="0"/>
        <v>19.116879666790005</v>
      </c>
      <c r="J16" s="49"/>
      <c r="K16" s="49">
        <f t="shared" si="0"/>
        <v>9.326992584779475</v>
      </c>
      <c r="L16" s="48"/>
      <c r="M16" s="49">
        <f t="shared" si="0"/>
        <v>12.83603981016893</v>
      </c>
      <c r="N16" s="48"/>
      <c r="O16" s="50">
        <f t="shared" si="1"/>
        <v>59.99730578617868</v>
      </c>
      <c r="P16" s="48"/>
      <c r="Q16" s="50">
        <f t="shared" si="1"/>
        <v>185.89236257284028</v>
      </c>
      <c r="R16" s="13"/>
      <c r="S16" s="31"/>
      <c r="T16" s="69"/>
      <c r="U16" s="42"/>
      <c r="V16"/>
      <c r="X16" s="46" t="s">
        <v>9</v>
      </c>
      <c r="Y16" s="47">
        <v>95935</v>
      </c>
      <c r="Z16" s="49">
        <v>1.9008216320575195</v>
      </c>
      <c r="AK16" s="46" t="s">
        <v>12</v>
      </c>
      <c r="AL16" s="49">
        <v>1.867190390800672</v>
      </c>
      <c r="AM16" s="49">
        <v>1.6122865918049436</v>
      </c>
      <c r="AN16" s="49">
        <v>1.7182724043617452</v>
      </c>
      <c r="AO16" s="49">
        <v>1.7149894948076374</v>
      </c>
    </row>
    <row r="17" spans="2:41" ht="11.25" customHeight="1">
      <c r="B17" s="46" t="s">
        <v>12</v>
      </c>
      <c r="C17" s="47">
        <v>13776</v>
      </c>
      <c r="D17" s="48"/>
      <c r="E17" s="72">
        <v>39009</v>
      </c>
      <c r="F17" s="48"/>
      <c r="G17" s="48">
        <v>86363</v>
      </c>
      <c r="H17" s="48"/>
      <c r="I17" s="49">
        <f t="shared" si="0"/>
        <v>1.867190390800672</v>
      </c>
      <c r="J17" s="49"/>
      <c r="K17" s="49">
        <f t="shared" si="0"/>
        <v>1.6122865918049436</v>
      </c>
      <c r="L17" s="48"/>
      <c r="M17" s="49">
        <f t="shared" si="0"/>
        <v>1.7182724043617452</v>
      </c>
      <c r="N17" s="48"/>
      <c r="O17" s="50">
        <f t="shared" si="1"/>
        <v>183.1663763066202</v>
      </c>
      <c r="P17" s="48"/>
      <c r="Q17" s="50">
        <f t="shared" si="1"/>
        <v>121.39249916685895</v>
      </c>
      <c r="R17" s="13"/>
      <c r="S17" s="31"/>
      <c r="T17" s="69"/>
      <c r="U17" s="42"/>
      <c r="X17" s="46" t="s">
        <v>10</v>
      </c>
      <c r="Y17" s="47">
        <v>136199</v>
      </c>
      <c r="Z17" s="49">
        <v>2.6985980660301467</v>
      </c>
      <c r="AK17" s="46" t="s">
        <v>13</v>
      </c>
      <c r="AL17" s="49">
        <v>0.15858106542078876</v>
      </c>
      <c r="AM17" s="49">
        <v>0.18656878349630893</v>
      </c>
      <c r="AN17" s="49">
        <v>0.23942764973529457</v>
      </c>
      <c r="AO17" s="49">
        <v>0.25722068512399776</v>
      </c>
    </row>
    <row r="18" spans="2:41" ht="11.25" customHeight="1">
      <c r="B18" s="46" t="s">
        <v>13</v>
      </c>
      <c r="C18" s="47">
        <v>1170</v>
      </c>
      <c r="D18" s="48"/>
      <c r="E18" s="72">
        <v>4514</v>
      </c>
      <c r="F18" s="48"/>
      <c r="G18" s="48">
        <v>12034</v>
      </c>
      <c r="H18" s="48"/>
      <c r="I18" s="49">
        <f t="shared" si="0"/>
        <v>0.15858106542078876</v>
      </c>
      <c r="J18" s="49"/>
      <c r="K18" s="49">
        <f t="shared" si="0"/>
        <v>0.18656878349630893</v>
      </c>
      <c r="L18" s="48"/>
      <c r="M18" s="49">
        <f t="shared" si="0"/>
        <v>0.23942764973529457</v>
      </c>
      <c r="N18" s="48"/>
      <c r="O18" s="50">
        <f t="shared" si="1"/>
        <v>285.8119658119658</v>
      </c>
      <c r="P18" s="48"/>
      <c r="Q18" s="50">
        <f t="shared" si="1"/>
        <v>166.59282233052727</v>
      </c>
      <c r="R18" s="13"/>
      <c r="S18" s="31"/>
      <c r="T18" s="69"/>
      <c r="U18" s="42"/>
      <c r="V18"/>
      <c r="X18" s="46" t="s">
        <v>11</v>
      </c>
      <c r="Y18" s="47">
        <v>662927</v>
      </c>
      <c r="Z18" s="49">
        <v>13.134997467816703</v>
      </c>
      <c r="AK18" s="46" t="s">
        <v>14</v>
      </c>
      <c r="AL18" s="49">
        <v>3.424131158739647</v>
      </c>
      <c r="AM18" s="49">
        <v>3.4251945560270523</v>
      </c>
      <c r="AN18" s="49">
        <v>4.620114031546593</v>
      </c>
      <c r="AO18" s="49">
        <v>4.82846538596576</v>
      </c>
    </row>
    <row r="19" spans="2:41" ht="11.25" customHeight="1">
      <c r="B19" s="46" t="s">
        <v>14</v>
      </c>
      <c r="C19" s="47">
        <v>25263</v>
      </c>
      <c r="D19" s="48"/>
      <c r="E19" s="72">
        <v>82872</v>
      </c>
      <c r="F19" s="48"/>
      <c r="G19" s="48">
        <v>232214</v>
      </c>
      <c r="H19" s="48"/>
      <c r="I19" s="49">
        <f t="shared" si="0"/>
        <v>3.424131158739647</v>
      </c>
      <c r="J19" s="49"/>
      <c r="K19" s="49">
        <f t="shared" si="0"/>
        <v>3.4251945560270523</v>
      </c>
      <c r="L19" s="48"/>
      <c r="M19" s="49">
        <f t="shared" si="0"/>
        <v>4.620114031546593</v>
      </c>
      <c r="N19" s="48"/>
      <c r="O19" s="50">
        <f t="shared" si="1"/>
        <v>228.03705023156394</v>
      </c>
      <c r="P19" s="48"/>
      <c r="Q19" s="50">
        <f t="shared" si="1"/>
        <v>180.20803166328795</v>
      </c>
      <c r="R19" s="13"/>
      <c r="S19" s="31"/>
      <c r="T19" s="69"/>
      <c r="U19" s="42"/>
      <c r="V19"/>
      <c r="X19" s="46" t="s">
        <v>12</v>
      </c>
      <c r="Y19" s="47">
        <v>86556</v>
      </c>
      <c r="Z19" s="49">
        <v>1.7149894948076374</v>
      </c>
      <c r="AK19" s="46" t="s">
        <v>15</v>
      </c>
      <c r="AL19" s="49">
        <v>2.565624775512915</v>
      </c>
      <c r="AM19" s="49">
        <v>1.6810202840854844</v>
      </c>
      <c r="AN19" s="49">
        <v>2.4417084000427365</v>
      </c>
      <c r="AO19" s="49">
        <v>2.535848820335453</v>
      </c>
    </row>
    <row r="20" spans="2:41" ht="11.25" customHeight="1">
      <c r="B20" s="46" t="s">
        <v>15</v>
      </c>
      <c r="C20" s="47">
        <v>18929</v>
      </c>
      <c r="D20" s="48"/>
      <c r="E20" s="72">
        <v>40672</v>
      </c>
      <c r="F20" s="48"/>
      <c r="G20" s="48">
        <v>122724</v>
      </c>
      <c r="H20" s="48"/>
      <c r="I20" s="49">
        <f t="shared" si="0"/>
        <v>2.565624775512915</v>
      </c>
      <c r="J20" s="49"/>
      <c r="K20" s="49">
        <f t="shared" si="0"/>
        <v>1.6810202840854844</v>
      </c>
      <c r="L20" s="48"/>
      <c r="M20" s="49">
        <f t="shared" si="0"/>
        <v>2.4417084000427365</v>
      </c>
      <c r="N20" s="48"/>
      <c r="O20" s="50">
        <f t="shared" si="1"/>
        <v>114.86607850388295</v>
      </c>
      <c r="P20" s="48"/>
      <c r="Q20" s="50">
        <f t="shared" si="1"/>
        <v>201.74075531077892</v>
      </c>
      <c r="R20" s="13"/>
      <c r="S20" s="31"/>
      <c r="T20" s="69"/>
      <c r="U20" s="42"/>
      <c r="V20"/>
      <c r="X20" s="46" t="s">
        <v>13</v>
      </c>
      <c r="Y20" s="47">
        <v>12982</v>
      </c>
      <c r="Z20" s="49">
        <v>0.25722068512399776</v>
      </c>
      <c r="AK20" s="46" t="s">
        <v>16</v>
      </c>
      <c r="AL20" s="49">
        <v>0.25345862592895296</v>
      </c>
      <c r="AM20" s="49">
        <v>0.253649230021455</v>
      </c>
      <c r="AN20" s="49">
        <v>0.3868167164827652</v>
      </c>
      <c r="AO20" s="49">
        <v>0.4117868971600712</v>
      </c>
    </row>
    <row r="21" spans="2:41" ht="11.25" customHeight="1">
      <c r="B21" s="46" t="s">
        <v>16</v>
      </c>
      <c r="C21" s="47">
        <v>1870</v>
      </c>
      <c r="D21" s="48"/>
      <c r="E21" s="72">
        <v>6137</v>
      </c>
      <c r="F21" s="48"/>
      <c r="G21" s="48">
        <v>19442</v>
      </c>
      <c r="H21" s="48"/>
      <c r="I21" s="49">
        <f t="shared" si="0"/>
        <v>0.25345862592895296</v>
      </c>
      <c r="J21" s="49"/>
      <c r="K21" s="49">
        <f t="shared" si="0"/>
        <v>0.253649230021455</v>
      </c>
      <c r="L21" s="48"/>
      <c r="M21" s="49">
        <f t="shared" si="0"/>
        <v>0.3868167164827652</v>
      </c>
      <c r="N21" s="48"/>
      <c r="O21" s="50">
        <f t="shared" si="1"/>
        <v>228.1818181818182</v>
      </c>
      <c r="P21" s="48"/>
      <c r="Q21" s="50">
        <f t="shared" si="1"/>
        <v>216.79973928629624</v>
      </c>
      <c r="R21" s="13"/>
      <c r="S21" s="31"/>
      <c r="T21" s="69"/>
      <c r="U21" s="42"/>
      <c r="V21"/>
      <c r="X21" s="46" t="s">
        <v>14</v>
      </c>
      <c r="Y21" s="47">
        <v>243694</v>
      </c>
      <c r="Z21" s="49">
        <v>4.82846538596576</v>
      </c>
      <c r="AK21" s="46" t="s">
        <v>17</v>
      </c>
      <c r="AL21" s="49">
        <v>1.3632550051301653</v>
      </c>
      <c r="AM21" s="49">
        <v>1.2803561752655421</v>
      </c>
      <c r="AN21" s="49">
        <v>1.927696988133867</v>
      </c>
      <c r="AO21" s="49">
        <v>2.0373178036658404</v>
      </c>
    </row>
    <row r="22" spans="2:41" ht="11.25" customHeight="1">
      <c r="B22" s="46" t="s">
        <v>17</v>
      </c>
      <c r="C22" s="47">
        <v>10058</v>
      </c>
      <c r="D22" s="48"/>
      <c r="E22" s="72">
        <v>30978</v>
      </c>
      <c r="F22" s="48"/>
      <c r="G22" s="48">
        <v>96889</v>
      </c>
      <c r="H22" s="48"/>
      <c r="I22" s="49">
        <f t="shared" si="0"/>
        <v>1.3632550051301653</v>
      </c>
      <c r="J22" s="49"/>
      <c r="K22" s="49">
        <f t="shared" si="0"/>
        <v>1.2803561752655421</v>
      </c>
      <c r="L22" s="48"/>
      <c r="M22" s="49">
        <f t="shared" si="0"/>
        <v>1.927696988133867</v>
      </c>
      <c r="N22" s="48"/>
      <c r="O22" s="50">
        <f t="shared" si="1"/>
        <v>207.9936369059455</v>
      </c>
      <c r="P22" s="48"/>
      <c r="Q22" s="50">
        <f t="shared" si="1"/>
        <v>212.76712505649172</v>
      </c>
      <c r="R22" s="13"/>
      <c r="S22" s="31"/>
      <c r="T22" s="69"/>
      <c r="U22" s="42"/>
      <c r="V22"/>
      <c r="X22" s="46" t="s">
        <v>15</v>
      </c>
      <c r="Y22" s="47">
        <v>127985</v>
      </c>
      <c r="Z22" s="49">
        <v>2.535848820335453</v>
      </c>
      <c r="AK22" s="46" t="s">
        <v>18</v>
      </c>
      <c r="AL22" s="49">
        <v>6.731969536170715</v>
      </c>
      <c r="AM22" s="49">
        <v>2.6628416070706016</v>
      </c>
      <c r="AN22" s="49">
        <v>3.6447756365554334</v>
      </c>
      <c r="AO22" s="49">
        <v>3.7481266202604777</v>
      </c>
    </row>
    <row r="23" spans="2:41" ht="11.25" customHeight="1">
      <c r="B23" s="46" t="s">
        <v>18</v>
      </c>
      <c r="C23" s="47">
        <v>49668</v>
      </c>
      <c r="D23" s="48"/>
      <c r="E23" s="72">
        <v>64427</v>
      </c>
      <c r="F23" s="48"/>
      <c r="G23" s="48">
        <v>183192</v>
      </c>
      <c r="H23" s="48"/>
      <c r="I23" s="49">
        <f t="shared" si="0"/>
        <v>6.731969536170715</v>
      </c>
      <c r="J23" s="49"/>
      <c r="K23" s="49">
        <f t="shared" si="0"/>
        <v>2.6628416070706016</v>
      </c>
      <c r="L23" s="48"/>
      <c r="M23" s="49">
        <f t="shared" si="0"/>
        <v>3.6447756365554334</v>
      </c>
      <c r="N23" s="48"/>
      <c r="O23" s="50">
        <f t="shared" si="1"/>
        <v>29.715309656116617</v>
      </c>
      <c r="P23" s="48"/>
      <c r="Q23" s="50">
        <f t="shared" si="1"/>
        <v>184.34041628509786</v>
      </c>
      <c r="R23" s="13"/>
      <c r="S23" s="31"/>
      <c r="U23" s="70"/>
      <c r="V23"/>
      <c r="X23" s="46" t="s">
        <v>16</v>
      </c>
      <c r="Y23" s="47">
        <v>20783</v>
      </c>
      <c r="Z23" s="49">
        <v>0.4117868971600712</v>
      </c>
      <c r="AK23" s="46" t="s">
        <v>19</v>
      </c>
      <c r="AL23" s="49">
        <v>1.3816883597431802</v>
      </c>
      <c r="AM23" s="49">
        <v>0.6467084083665808</v>
      </c>
      <c r="AN23" s="49">
        <v>0.9435645910500535</v>
      </c>
      <c r="AO23" s="49">
        <v>0.9975375607189023</v>
      </c>
    </row>
    <row r="24" spans="2:41" ht="12.75" customHeight="1">
      <c r="B24" s="46" t="s">
        <v>19</v>
      </c>
      <c r="C24" s="47">
        <v>10194</v>
      </c>
      <c r="D24" s="48"/>
      <c r="E24" s="72">
        <v>15647</v>
      </c>
      <c r="F24" s="48"/>
      <c r="G24" s="48">
        <v>47425</v>
      </c>
      <c r="H24" s="48"/>
      <c r="I24" s="49">
        <f t="shared" si="0"/>
        <v>1.3816883597431802</v>
      </c>
      <c r="J24" s="49"/>
      <c r="K24" s="49">
        <f t="shared" si="0"/>
        <v>0.6467084083665808</v>
      </c>
      <c r="L24" s="48"/>
      <c r="M24" s="49">
        <f t="shared" si="0"/>
        <v>0.9435645910500535</v>
      </c>
      <c r="N24" s="48"/>
      <c r="O24" s="50">
        <f t="shared" si="1"/>
        <v>53.49225034333922</v>
      </c>
      <c r="P24" s="48"/>
      <c r="Q24" s="50">
        <f t="shared" si="1"/>
        <v>203.0932447114463</v>
      </c>
      <c r="R24" s="13"/>
      <c r="S24" s="31"/>
      <c r="V24"/>
      <c r="X24" s="46" t="s">
        <v>17</v>
      </c>
      <c r="Y24" s="47">
        <v>102824</v>
      </c>
      <c r="Z24" s="49">
        <v>2.0373178036658404</v>
      </c>
      <c r="AK24" s="6" t="s">
        <v>20</v>
      </c>
      <c r="AL24" s="8">
        <v>100</v>
      </c>
      <c r="AM24" s="8">
        <v>100</v>
      </c>
      <c r="AN24" s="8">
        <v>100</v>
      </c>
      <c r="AO24" s="92">
        <f>SUM(AO4:AO23)</f>
        <v>99.99999999999999</v>
      </c>
    </row>
    <row r="25" spans="2:26" s="12" customFormat="1" ht="11.25" customHeight="1">
      <c r="B25" s="6" t="s">
        <v>20</v>
      </c>
      <c r="C25" s="51">
        <v>737793</v>
      </c>
      <c r="D25" s="52"/>
      <c r="E25" s="73">
        <v>2419483</v>
      </c>
      <c r="F25" s="52"/>
      <c r="G25" s="52">
        <v>5026153</v>
      </c>
      <c r="H25" s="52"/>
      <c r="I25" s="8">
        <f t="shared" si="0"/>
        <v>100</v>
      </c>
      <c r="J25" s="8"/>
      <c r="K25" s="8">
        <f t="shared" si="0"/>
        <v>100</v>
      </c>
      <c r="L25" s="52"/>
      <c r="M25" s="8">
        <f t="shared" si="0"/>
        <v>100</v>
      </c>
      <c r="N25" s="52"/>
      <c r="O25" s="53">
        <f t="shared" si="1"/>
        <v>227.93520675853526</v>
      </c>
      <c r="P25" s="52"/>
      <c r="Q25" s="53">
        <f t="shared" si="1"/>
        <v>107.73665283037741</v>
      </c>
      <c r="R25" s="14"/>
      <c r="S25" s="30"/>
      <c r="V25" s="10"/>
      <c r="X25" s="46" t="s">
        <v>18</v>
      </c>
      <c r="Y25" s="47">
        <v>189169</v>
      </c>
      <c r="Z25" s="49">
        <v>3.7481266202604777</v>
      </c>
    </row>
    <row r="26" spans="2:26" s="12" customFormat="1" ht="11.25">
      <c r="B26" s="15"/>
      <c r="X26" s="46" t="s">
        <v>19</v>
      </c>
      <c r="Y26" s="47">
        <v>50346</v>
      </c>
      <c r="Z26" s="49">
        <v>0.9975375607189023</v>
      </c>
    </row>
    <row r="27" spans="24:26" ht="12.75">
      <c r="X27" s="89" t="s">
        <v>64</v>
      </c>
      <c r="Y27" s="90">
        <v>1704918</v>
      </c>
      <c r="Z27" s="91">
        <v>33.78063287938961</v>
      </c>
    </row>
    <row r="28" spans="24:26" ht="12.75">
      <c r="X28" s="89" t="s">
        <v>65</v>
      </c>
      <c r="Y28" s="90">
        <v>1212340</v>
      </c>
      <c r="Z28" s="91">
        <v>24.020869311602787</v>
      </c>
    </row>
    <row r="29" spans="24:26" ht="12.75">
      <c r="X29" s="89" t="s">
        <v>66</v>
      </c>
      <c r="Y29" s="90">
        <v>1295431</v>
      </c>
      <c r="Z29" s="91">
        <v>25.667204540969458</v>
      </c>
    </row>
    <row r="30" spans="24:26" ht="12.75">
      <c r="X30" s="89" t="s">
        <v>67</v>
      </c>
      <c r="Y30" s="90">
        <v>594824</v>
      </c>
      <c r="Z30" s="91">
        <v>11.78562908705876</v>
      </c>
    </row>
    <row r="31" spans="24:26" ht="12.75">
      <c r="X31" s="89" t="s">
        <v>68</v>
      </c>
      <c r="Y31" s="90">
        <v>239515</v>
      </c>
      <c r="Z31" s="91">
        <v>4.7456641809793805</v>
      </c>
    </row>
    <row r="32" spans="24:26" ht="12.75">
      <c r="X32" s="6" t="s">
        <v>20</v>
      </c>
      <c r="Y32" s="51">
        <v>5047028</v>
      </c>
      <c r="Z32" s="8">
        <v>100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59" ht="9.75">
      <c r="B59" s="9" t="s">
        <v>37</v>
      </c>
    </row>
  </sheetData>
  <sheetProtection/>
  <mergeCells count="3">
    <mergeCell ref="C3:G3"/>
    <mergeCell ref="I3:M3"/>
    <mergeCell ref="O3:Q3"/>
  </mergeCells>
  <printOptions horizontalCentered="1" verticalCentered="1"/>
  <pageMargins left="0.1968503937007874" right="0.1968503937007874" top="0.1968503937007874" bottom="0.3937007874015748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67">
      <selection activeCell="A1" sqref="A1"/>
    </sheetView>
  </sheetViews>
  <sheetFormatPr defaultColWidth="9.140625" defaultRowHeight="12.75"/>
  <cols>
    <col min="1" max="1" width="4.00390625" style="10" customWidth="1"/>
    <col min="2" max="2" width="17.57421875" style="10" customWidth="1"/>
    <col min="3" max="3" width="11.28125" style="10" customWidth="1"/>
    <col min="4" max="4" width="12.57421875" style="10" customWidth="1"/>
    <col min="5" max="5" width="12.00390625" style="10" customWidth="1"/>
    <col min="6" max="6" width="11.28125" style="10" customWidth="1"/>
    <col min="7" max="7" width="5.7109375" style="10" customWidth="1"/>
    <col min="8" max="8" width="19.00390625" style="10" bestFit="1" customWidth="1"/>
    <col min="9" max="16384" width="9.140625" style="10" customWidth="1"/>
  </cols>
  <sheetData>
    <row r="1" spans="5:11" ht="16.5" customHeight="1">
      <c r="E1" s="17"/>
      <c r="F1" s="17"/>
      <c r="G1" s="17"/>
      <c r="H1" s="17"/>
      <c r="I1" s="17"/>
      <c r="J1" s="17"/>
      <c r="K1" s="17"/>
    </row>
    <row r="2" spans="1:11" ht="13.5" customHeight="1" thickBot="1">
      <c r="A2" s="28"/>
      <c r="B2" s="32" t="s">
        <v>73</v>
      </c>
      <c r="C2" s="33"/>
      <c r="D2" s="33"/>
      <c r="E2" s="2"/>
      <c r="F2" s="34"/>
      <c r="G2" s="17"/>
      <c r="H2" s="17"/>
      <c r="I2" s="32"/>
      <c r="J2" s="34"/>
      <c r="K2" s="34"/>
    </row>
    <row r="3" spans="1:11" ht="29.25" customHeight="1" thickBot="1">
      <c r="A3" s="18"/>
      <c r="B3" s="35" t="s">
        <v>24</v>
      </c>
      <c r="C3" s="35" t="s">
        <v>23</v>
      </c>
      <c r="D3" s="36" t="s">
        <v>41</v>
      </c>
      <c r="E3" s="35" t="s">
        <v>39</v>
      </c>
      <c r="F3" s="35" t="s">
        <v>40</v>
      </c>
      <c r="G3" s="17"/>
      <c r="H3" s="17"/>
      <c r="I3" s="41"/>
      <c r="J3" s="41"/>
      <c r="K3" s="41"/>
    </row>
    <row r="4" spans="1:11" ht="12.75" customHeight="1">
      <c r="A4" s="19"/>
      <c r="B4" s="37" t="s">
        <v>28</v>
      </c>
      <c r="C4" s="38">
        <v>1168552</v>
      </c>
      <c r="D4" s="39">
        <f>+C4/C$21*100</f>
        <v>23.153269607380818</v>
      </c>
      <c r="E4" s="40">
        <v>57.4193531824001</v>
      </c>
      <c r="F4" s="40">
        <v>42.5806468175999</v>
      </c>
      <c r="G4" s="20"/>
      <c r="H4" s="20"/>
      <c r="I4" s="37"/>
      <c r="J4" s="38"/>
      <c r="K4" s="38"/>
    </row>
    <row r="5" spans="1:11" ht="12.75" customHeight="1">
      <c r="A5" s="19"/>
      <c r="B5" s="37" t="s">
        <v>22</v>
      </c>
      <c r="C5" s="38">
        <v>448407</v>
      </c>
      <c r="D5" s="39">
        <f aca="true" t="shared" si="0" ref="D5:D21">+C5/C$21*100</f>
        <v>8.88457523913083</v>
      </c>
      <c r="E5" s="40">
        <v>48.73630429498201</v>
      </c>
      <c r="F5" s="40">
        <v>51.26369570501799</v>
      </c>
      <c r="G5" s="17"/>
      <c r="H5"/>
      <c r="I5"/>
      <c r="J5"/>
      <c r="K5" s="38"/>
    </row>
    <row r="6" spans="1:11" ht="12.75" customHeight="1">
      <c r="A6" s="19"/>
      <c r="B6" s="37" t="s">
        <v>21</v>
      </c>
      <c r="C6" s="38">
        <v>420651</v>
      </c>
      <c r="D6" s="39">
        <f t="shared" si="0"/>
        <v>8.334627824533566</v>
      </c>
      <c r="E6" s="40">
        <v>46.44539059695567</v>
      </c>
      <c r="F6" s="40">
        <v>53.55460940304433</v>
      </c>
      <c r="G6" s="17"/>
      <c r="H6"/>
      <c r="I6"/>
      <c r="J6"/>
      <c r="K6" s="38"/>
    </row>
    <row r="7" spans="1:11" ht="12.75" customHeight="1">
      <c r="A7" s="19"/>
      <c r="B7" s="37" t="s">
        <v>72</v>
      </c>
      <c r="C7" s="38">
        <v>281972</v>
      </c>
      <c r="D7" s="39">
        <f t="shared" si="0"/>
        <v>5.586891929270058</v>
      </c>
      <c r="E7" s="40">
        <v>49.55988537869008</v>
      </c>
      <c r="F7" s="40">
        <v>50.44011462130992</v>
      </c>
      <c r="G7" s="17"/>
      <c r="H7"/>
      <c r="I7"/>
      <c r="J7"/>
      <c r="K7" s="38"/>
    </row>
    <row r="8" spans="1:11" ht="12.75" customHeight="1">
      <c r="A8" s="19"/>
      <c r="B8" s="37" t="s">
        <v>31</v>
      </c>
      <c r="C8" s="38">
        <v>234354</v>
      </c>
      <c r="D8" s="39">
        <f t="shared" si="0"/>
        <v>4.643405980707854</v>
      </c>
      <c r="E8" s="40">
        <v>78.35496727173421</v>
      </c>
      <c r="F8" s="40">
        <v>21.645032728265786</v>
      </c>
      <c r="G8" s="17"/>
      <c r="H8"/>
      <c r="I8"/>
      <c r="J8"/>
      <c r="K8" s="38"/>
    </row>
    <row r="9" spans="1:11" ht="12.75" customHeight="1">
      <c r="A9" s="19"/>
      <c r="B9" s="37" t="s">
        <v>29</v>
      </c>
      <c r="C9" s="38">
        <v>166459</v>
      </c>
      <c r="D9" s="39">
        <f t="shared" si="0"/>
        <v>3.298158837240451</v>
      </c>
      <c r="E9" s="40">
        <v>56.813389483296184</v>
      </c>
      <c r="F9" s="40">
        <v>43.18661051670381</v>
      </c>
      <c r="G9" s="17"/>
      <c r="H9"/>
      <c r="I9"/>
      <c r="J9"/>
      <c r="K9" s="38"/>
    </row>
    <row r="10" spans="1:11" ht="12.75" customHeight="1">
      <c r="A10" s="19"/>
      <c r="B10" s="37" t="s">
        <v>33</v>
      </c>
      <c r="C10" s="38">
        <v>151430</v>
      </c>
      <c r="D10" s="39">
        <f t="shared" si="0"/>
        <v>3.0003796293581093</v>
      </c>
      <c r="E10" s="40">
        <v>40.7132008188602</v>
      </c>
      <c r="F10" s="40">
        <v>59.286799181139806</v>
      </c>
      <c r="G10" s="17"/>
      <c r="H10"/>
      <c r="I10"/>
      <c r="J10"/>
      <c r="K10" s="38"/>
    </row>
    <row r="11" spans="1:11" ht="12.75" customHeight="1">
      <c r="A11" s="19"/>
      <c r="B11" s="37" t="s">
        <v>36</v>
      </c>
      <c r="C11" s="38">
        <v>135661</v>
      </c>
      <c r="D11" s="39">
        <f t="shared" si="0"/>
        <v>2.6879383272690385</v>
      </c>
      <c r="E11" s="40">
        <v>66.45166997147301</v>
      </c>
      <c r="F11" s="40">
        <v>33.54833002852699</v>
      </c>
      <c r="G11" s="17"/>
      <c r="H11"/>
      <c r="I11"/>
      <c r="J11"/>
      <c r="K11" s="38"/>
    </row>
    <row r="12" spans="1:11" ht="12.75" customHeight="1">
      <c r="A12" s="19"/>
      <c r="B12" s="37" t="s">
        <v>35</v>
      </c>
      <c r="C12" s="38">
        <v>122428</v>
      </c>
      <c r="D12" s="39">
        <f t="shared" si="0"/>
        <v>2.425744418299245</v>
      </c>
      <c r="E12" s="40">
        <v>27.90619792857843</v>
      </c>
      <c r="F12" s="40">
        <v>72.09380207142158</v>
      </c>
      <c r="G12" s="17"/>
      <c r="H12"/>
      <c r="I12"/>
      <c r="J12"/>
      <c r="K12" s="38"/>
    </row>
    <row r="13" spans="1:11" ht="12.75" customHeight="1">
      <c r="A13" s="19"/>
      <c r="B13" s="37" t="s">
        <v>32</v>
      </c>
      <c r="C13" s="38">
        <v>112765</v>
      </c>
      <c r="D13" s="39">
        <f t="shared" si="0"/>
        <v>2.234285207056509</v>
      </c>
      <c r="E13" s="40">
        <v>31.934554161308913</v>
      </c>
      <c r="F13" s="40">
        <v>68.06544583869109</v>
      </c>
      <c r="G13" s="17"/>
      <c r="H13"/>
      <c r="I13"/>
      <c r="J13"/>
      <c r="K13" s="38"/>
    </row>
    <row r="14" spans="1:11" ht="12.75" customHeight="1">
      <c r="A14" s="19"/>
      <c r="B14" s="37" t="s">
        <v>25</v>
      </c>
      <c r="C14" s="38">
        <v>108204</v>
      </c>
      <c r="D14" s="39">
        <f t="shared" si="0"/>
        <v>2.1439151912769256</v>
      </c>
      <c r="E14" s="40">
        <v>31.43876381649477</v>
      </c>
      <c r="F14" s="40">
        <v>68.56123618350523</v>
      </c>
      <c r="G14" s="17"/>
      <c r="H14"/>
      <c r="I14"/>
      <c r="J14"/>
      <c r="K14" s="38"/>
    </row>
    <row r="15" spans="1:11" ht="12.75" customHeight="1">
      <c r="A15" s="19"/>
      <c r="B15" s="37" t="s">
        <v>34</v>
      </c>
      <c r="C15" s="38">
        <v>104908</v>
      </c>
      <c r="D15" s="39">
        <f t="shared" si="0"/>
        <v>2.078609431134521</v>
      </c>
      <c r="E15" s="40">
        <v>46.28055057764899</v>
      </c>
      <c r="F15" s="40">
        <v>53.71944942235102</v>
      </c>
      <c r="G15" s="17"/>
      <c r="H15"/>
      <c r="I15"/>
      <c r="J15"/>
      <c r="K15" s="38"/>
    </row>
    <row r="16" spans="1:11" ht="12.75" customHeight="1">
      <c r="A16" s="19"/>
      <c r="B16" s="37" t="s">
        <v>52</v>
      </c>
      <c r="C16" s="38">
        <v>101207</v>
      </c>
      <c r="D16" s="39">
        <f t="shared" si="0"/>
        <v>2.0052791464600555</v>
      </c>
      <c r="E16" s="40">
        <v>26.552511189937455</v>
      </c>
      <c r="F16" s="40">
        <v>73.44748881006254</v>
      </c>
      <c r="G16" s="17"/>
      <c r="I16" s="37"/>
      <c r="J16" s="38"/>
      <c r="K16" s="77"/>
    </row>
    <row r="17" spans="1:11" ht="12.75" customHeight="1">
      <c r="A17" s="19"/>
      <c r="B17" s="37" t="s">
        <v>26</v>
      </c>
      <c r="C17" s="38">
        <v>99110</v>
      </c>
      <c r="D17" s="39">
        <f t="shared" si="0"/>
        <v>1.963729941660716</v>
      </c>
      <c r="E17" s="40">
        <v>58.413883563717086</v>
      </c>
      <c r="F17" s="40">
        <v>41.586116436282914</v>
      </c>
      <c r="G17" s="17"/>
      <c r="I17" s="37"/>
      <c r="J17" s="38"/>
      <c r="K17" s="38"/>
    </row>
    <row r="18" spans="1:11" ht="12.75" customHeight="1">
      <c r="A18" s="19"/>
      <c r="B18" s="37" t="s">
        <v>30</v>
      </c>
      <c r="C18" s="38">
        <v>97062</v>
      </c>
      <c r="D18" s="39">
        <f t="shared" si="0"/>
        <v>1.923151605261552</v>
      </c>
      <c r="E18" s="40">
        <v>73.52310894067709</v>
      </c>
      <c r="F18" s="40">
        <v>26.476891059322906</v>
      </c>
      <c r="G18" s="17"/>
      <c r="I18" s="37"/>
      <c r="J18" s="38"/>
      <c r="K18" s="38"/>
    </row>
    <row r="19" spans="1:11" ht="12.75" customHeight="1">
      <c r="A19" s="19"/>
      <c r="B19" s="74" t="s">
        <v>53</v>
      </c>
      <c r="C19" s="75">
        <f>SUM(C4:C18)</f>
        <v>3753170</v>
      </c>
      <c r="D19" s="76">
        <f t="shared" si="0"/>
        <v>74.36396231604026</v>
      </c>
      <c r="E19" s="78">
        <v>52.3</v>
      </c>
      <c r="F19" s="78">
        <v>47.68406440422363</v>
      </c>
      <c r="G19" s="17"/>
      <c r="H19" s="70"/>
      <c r="I19" s="37"/>
      <c r="J19" s="38"/>
      <c r="K19" s="38"/>
    </row>
    <row r="20" spans="1:11" ht="12.75" customHeight="1">
      <c r="A20" s="21"/>
      <c r="B20" s="37" t="s">
        <v>54</v>
      </c>
      <c r="C20" s="38">
        <v>1293858</v>
      </c>
      <c r="D20" s="39">
        <f>+C20/C$21*100</f>
        <v>25.63603768395975</v>
      </c>
      <c r="E20" s="40">
        <v>52.5</v>
      </c>
      <c r="F20" s="40">
        <v>47.4909147680812</v>
      </c>
      <c r="G20" s="17"/>
      <c r="H20" s="70"/>
      <c r="I20" s="29"/>
      <c r="J20" s="42"/>
      <c r="K20" s="42"/>
    </row>
    <row r="21" spans="1:11" ht="12.75" customHeight="1" thickBot="1">
      <c r="A21" s="19"/>
      <c r="B21" s="79" t="s">
        <v>27</v>
      </c>
      <c r="C21" s="80">
        <v>5047028</v>
      </c>
      <c r="D21" s="81">
        <f t="shared" si="0"/>
        <v>100</v>
      </c>
      <c r="E21" s="82">
        <v>52.36545150928428</v>
      </c>
      <c r="F21" s="82">
        <v>47.63454849071572</v>
      </c>
      <c r="G21" s="17"/>
      <c r="I21" s="31"/>
      <c r="J21" s="31"/>
      <c r="K21" s="31"/>
    </row>
    <row r="22" spans="1:11" ht="12.75">
      <c r="A22" s="19"/>
      <c r="E22" s="17"/>
      <c r="F22" s="17"/>
      <c r="G22" s="17"/>
      <c r="I22" s="31"/>
      <c r="J22" s="31"/>
      <c r="K22" s="31"/>
    </row>
    <row r="23" spans="1:11" ht="12.75">
      <c r="A23" s="19"/>
      <c r="E23" s="17"/>
      <c r="F23" s="17"/>
      <c r="G23" s="17"/>
      <c r="I23" s="31"/>
      <c r="J23" s="31"/>
      <c r="K23" s="31"/>
    </row>
    <row r="24" spans="1:11" ht="12.75">
      <c r="A24" s="19"/>
      <c r="E24" s="17"/>
      <c r="F24" s="17"/>
      <c r="G24" s="17"/>
      <c r="I24" s="31"/>
      <c r="J24" s="31"/>
      <c r="K24" s="31"/>
    </row>
    <row r="25" spans="5:11" ht="12.75">
      <c r="E25" s="17"/>
      <c r="F25" s="17"/>
      <c r="G25" s="17"/>
      <c r="I25" s="31"/>
      <c r="J25" s="31"/>
      <c r="K25" s="31"/>
    </row>
    <row r="26" spans="5:7" ht="9.75">
      <c r="E26" s="17"/>
      <c r="F26" s="17"/>
      <c r="G26" s="17"/>
    </row>
    <row r="27" spans="5:7" ht="9.75">
      <c r="E27" s="17"/>
      <c r="F27" s="17"/>
      <c r="G27" s="17"/>
    </row>
    <row r="28" spans="5:7" ht="9.75">
      <c r="E28" s="17"/>
      <c r="F28" s="17"/>
      <c r="G28" s="17"/>
    </row>
    <row r="29" spans="5:7" ht="9.75">
      <c r="E29" s="17"/>
      <c r="F29" s="17"/>
      <c r="G29" s="17"/>
    </row>
    <row r="30" spans="1:7" ht="9.75">
      <c r="A30" s="22"/>
      <c r="B30" s="22"/>
      <c r="C30" s="22"/>
      <c r="D30" s="22"/>
      <c r="E30" s="17"/>
      <c r="F30" s="17"/>
      <c r="G30" s="17"/>
    </row>
    <row r="31" spans="1:7" ht="9.75">
      <c r="A31" s="23"/>
      <c r="B31" s="23"/>
      <c r="C31" s="23"/>
      <c r="D31" s="23"/>
      <c r="E31" s="17"/>
      <c r="F31" s="17"/>
      <c r="G31" s="17"/>
    </row>
    <row r="32" spans="1:7" ht="9.75">
      <c r="A32" s="24"/>
      <c r="B32" s="24"/>
      <c r="C32" s="24"/>
      <c r="D32" s="24"/>
      <c r="E32" s="17"/>
      <c r="F32" s="17"/>
      <c r="G32" s="17"/>
    </row>
    <row r="33" spans="1:7" ht="9.75">
      <c r="A33" s="24"/>
      <c r="B33" s="24"/>
      <c r="C33" s="24"/>
      <c r="D33" s="24"/>
      <c r="E33" s="17"/>
      <c r="F33" s="17"/>
      <c r="G33" s="17"/>
    </row>
    <row r="34" spans="1:7" ht="9.75">
      <c r="A34" s="24"/>
      <c r="B34" s="24"/>
      <c r="C34" s="24"/>
      <c r="D34" s="24"/>
      <c r="E34" s="26"/>
      <c r="F34" s="25"/>
      <c r="G34" s="27"/>
    </row>
    <row r="35" spans="1:7" ht="9.75">
      <c r="A35" s="24"/>
      <c r="B35" s="24"/>
      <c r="C35" s="24"/>
      <c r="D35" s="24"/>
      <c r="E35" s="26"/>
      <c r="F35" s="25"/>
      <c r="G35" s="27"/>
    </row>
    <row r="36" spans="1:7" ht="9.75">
      <c r="A36" s="24"/>
      <c r="B36" s="24"/>
      <c r="C36" s="24"/>
      <c r="D36" s="24"/>
      <c r="E36" s="26"/>
      <c r="F36" s="25"/>
      <c r="G36" s="27"/>
    </row>
    <row r="37" spans="1:7" ht="9.75">
      <c r="A37" s="24"/>
      <c r="B37" s="24"/>
      <c r="C37" s="24"/>
      <c r="D37" s="24"/>
      <c r="E37" s="26"/>
      <c r="F37" s="25"/>
      <c r="G37" s="27"/>
    </row>
    <row r="38" spans="1:7" ht="9.75">
      <c r="A38" s="24"/>
      <c r="B38" s="24"/>
      <c r="C38" s="24"/>
      <c r="D38" s="24"/>
      <c r="E38" s="26"/>
      <c r="F38" s="25"/>
      <c r="G38" s="27"/>
    </row>
    <row r="39" spans="1:7" ht="9.75">
      <c r="A39" s="24"/>
      <c r="B39" s="24"/>
      <c r="C39" s="24"/>
      <c r="D39" s="24"/>
      <c r="E39" s="26"/>
      <c r="F39" s="25"/>
      <c r="G39" s="27"/>
    </row>
    <row r="40" spans="1:7" ht="9.75">
      <c r="A40" s="24"/>
      <c r="B40" s="24"/>
      <c r="C40" s="24"/>
      <c r="D40" s="24"/>
      <c r="E40" s="26"/>
      <c r="F40" s="25"/>
      <c r="G40" s="27"/>
    </row>
    <row r="41" spans="1:7" ht="9.75">
      <c r="A41" s="24"/>
      <c r="B41" s="24"/>
      <c r="C41" s="24"/>
      <c r="D41" s="24"/>
      <c r="E41" s="26"/>
      <c r="F41" s="25"/>
      <c r="G41" s="27"/>
    </row>
    <row r="42" spans="1:7" ht="9.75">
      <c r="A42" s="24"/>
      <c r="B42" s="24"/>
      <c r="C42" s="24"/>
      <c r="D42" s="24"/>
      <c r="E42" s="26"/>
      <c r="F42" s="25"/>
      <c r="G42" s="27"/>
    </row>
    <row r="43" spans="1:7" ht="9.75">
      <c r="A43" s="24"/>
      <c r="B43" s="24"/>
      <c r="C43" s="24"/>
      <c r="D43" s="24"/>
      <c r="E43" s="26"/>
      <c r="F43" s="25"/>
      <c r="G43" s="27"/>
    </row>
    <row r="44" spans="1:7" ht="9.75">
      <c r="A44" s="24"/>
      <c r="B44" s="24"/>
      <c r="C44" s="24"/>
      <c r="D44" s="24"/>
      <c r="E44" s="26"/>
      <c r="F44" s="25"/>
      <c r="G44" s="27"/>
    </row>
    <row r="45" spans="1:7" ht="9.75">
      <c r="A45" s="24"/>
      <c r="B45" s="24"/>
      <c r="C45" s="24"/>
      <c r="D45" s="24"/>
      <c r="E45" s="26"/>
      <c r="F45" s="25"/>
      <c r="G45" s="27"/>
    </row>
    <row r="46" spans="1:7" ht="9.75">
      <c r="A46" s="24"/>
      <c r="B46" s="24"/>
      <c r="C46" s="24"/>
      <c r="D46" s="24"/>
      <c r="E46" s="26"/>
      <c r="F46" s="25"/>
      <c r="G46" s="27"/>
    </row>
    <row r="47" spans="1:7" ht="9.75">
      <c r="A47" s="24"/>
      <c r="B47" s="24"/>
      <c r="C47" s="24"/>
      <c r="D47" s="24"/>
      <c r="E47" s="26"/>
      <c r="F47" s="25"/>
      <c r="G47" s="27"/>
    </row>
    <row r="48" ht="29.25" customHeight="1"/>
    <row r="74" ht="9.75">
      <c r="B74" s="9" t="s">
        <v>37</v>
      </c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CARIDATA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Utente1</dc:creator>
  <cp:keywords/>
  <dc:description/>
  <cp:lastModifiedBy>Elena Bosetti</cp:lastModifiedBy>
  <cp:lastPrinted>2017-11-16T11:09:35Z</cp:lastPrinted>
  <dcterms:created xsi:type="dcterms:W3CDTF">1999-03-25T14:40:53Z</dcterms:created>
  <dcterms:modified xsi:type="dcterms:W3CDTF">2017-11-20T10:26:57Z</dcterms:modified>
  <cp:category/>
  <cp:version/>
  <cp:contentType/>
  <cp:contentStatus/>
</cp:coreProperties>
</file>